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fs01\FileServer\Γ.Δ Στρ. Σχ. Πρ. κ. Η.Δ\Δνση Στρατηγ. Σχεδ. κ. Συντονισμού\Τμήμα Στατ. κ. Ποιοτ. Επεξ. Δεδομένων\Κοινόχρηστα έγγραφα\Ανάρτηση_2022-23\ΔΕΥΤΕΡΟΒΑΘΜΙΑ 2022-2023\"/>
    </mc:Choice>
  </mc:AlternateContent>
  <bookViews>
    <workbookView xWindow="0" yWindow="0" windowWidth="23040" windowHeight="9195"/>
  </bookViews>
  <sheets>
    <sheet name="ΕΠΑΛ" sheetId="2" r:id="rId1"/>
  </sheets>
  <definedNames>
    <definedName name="_xlnm._FilterDatabase" localSheetId="0" hidden="1">ΕΠΑΛ!$A$1:$N$57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K7" i="2" l="1"/>
  <c r="L7" i="2"/>
  <c r="M7" i="2"/>
  <c r="N7" i="2"/>
  <c r="K8" i="2"/>
  <c r="L8" i="2"/>
  <c r="N8" i="2"/>
  <c r="K9" i="2"/>
  <c r="L9" i="2"/>
  <c r="N9" i="2"/>
  <c r="K10" i="2"/>
  <c r="L10" i="2"/>
  <c r="N10" i="2"/>
  <c r="K11" i="2"/>
  <c r="L11" i="2"/>
  <c r="N11" i="2"/>
  <c r="K12" i="2"/>
  <c r="L12" i="2"/>
  <c r="N12" i="2"/>
  <c r="K13" i="2"/>
  <c r="L13" i="2"/>
  <c r="N13" i="2"/>
  <c r="K14" i="2"/>
  <c r="L14" i="2"/>
  <c r="N14" i="2"/>
  <c r="K15" i="2"/>
  <c r="L15" i="2"/>
  <c r="N15" i="2"/>
  <c r="K16" i="2"/>
  <c r="L16" i="2"/>
  <c r="N16" i="2"/>
  <c r="K17" i="2"/>
  <c r="L17" i="2"/>
  <c r="N17" i="2"/>
  <c r="K18" i="2"/>
  <c r="L18" i="2"/>
  <c r="N18" i="2"/>
  <c r="K19" i="2"/>
  <c r="L19" i="2"/>
  <c r="N19" i="2"/>
  <c r="K20" i="2"/>
  <c r="L20" i="2"/>
  <c r="N20" i="2"/>
  <c r="K21" i="2"/>
  <c r="L21" i="2"/>
  <c r="N21" i="2"/>
  <c r="K22" i="2"/>
  <c r="L22" i="2"/>
  <c r="N22" i="2"/>
  <c r="K23" i="2"/>
  <c r="L23" i="2"/>
  <c r="N23" i="2"/>
  <c r="K24" i="2"/>
  <c r="L24" i="2"/>
  <c r="N24" i="2"/>
  <c r="K25" i="2"/>
  <c r="L25" i="2"/>
  <c r="N25" i="2"/>
  <c r="K26" i="2"/>
  <c r="L26" i="2"/>
  <c r="N26" i="2"/>
  <c r="K27" i="2"/>
  <c r="L27" i="2"/>
  <c r="N27" i="2"/>
  <c r="K28" i="2"/>
  <c r="L28" i="2"/>
  <c r="N28" i="2"/>
  <c r="K29" i="2"/>
  <c r="L29" i="2"/>
  <c r="N29" i="2"/>
  <c r="K30" i="2"/>
  <c r="L30" i="2"/>
  <c r="N30" i="2"/>
  <c r="K31" i="2"/>
  <c r="L31" i="2"/>
  <c r="N31" i="2"/>
  <c r="K32" i="2"/>
  <c r="L32" i="2"/>
  <c r="N32" i="2"/>
  <c r="K33" i="2"/>
  <c r="L33" i="2"/>
  <c r="N33" i="2"/>
  <c r="K34" i="2"/>
  <c r="L34" i="2"/>
  <c r="N34" i="2"/>
  <c r="K35" i="2"/>
  <c r="L35" i="2"/>
  <c r="N35" i="2"/>
  <c r="K36" i="2"/>
  <c r="L36" i="2"/>
  <c r="N36" i="2"/>
  <c r="K37" i="2"/>
  <c r="L37" i="2"/>
  <c r="N37" i="2"/>
  <c r="K38" i="2"/>
  <c r="L38" i="2"/>
  <c r="N38" i="2"/>
  <c r="K39" i="2"/>
  <c r="L39" i="2"/>
  <c r="N39" i="2"/>
  <c r="K40" i="2"/>
  <c r="L40" i="2"/>
  <c r="N40" i="2"/>
  <c r="K41" i="2"/>
  <c r="L41" i="2"/>
  <c r="N41" i="2"/>
  <c r="K42" i="2"/>
  <c r="L42" i="2"/>
  <c r="N42" i="2"/>
  <c r="K43" i="2"/>
  <c r="L43" i="2"/>
  <c r="N43" i="2"/>
  <c r="K44" i="2"/>
  <c r="L44" i="2"/>
  <c r="N44" i="2"/>
  <c r="K45" i="2"/>
  <c r="L45" i="2"/>
  <c r="N45" i="2"/>
  <c r="K46" i="2"/>
  <c r="L46" i="2"/>
  <c r="N46" i="2"/>
  <c r="K47" i="2"/>
  <c r="L47" i="2"/>
  <c r="N47" i="2"/>
  <c r="K48" i="2"/>
  <c r="L48" i="2"/>
  <c r="N48" i="2"/>
  <c r="K49" i="2"/>
  <c r="L49" i="2"/>
  <c r="N49" i="2"/>
  <c r="K50" i="2"/>
  <c r="L50" i="2"/>
  <c r="N50" i="2"/>
  <c r="K51" i="2"/>
  <c r="L51" i="2"/>
  <c r="N51" i="2"/>
  <c r="K52" i="2"/>
  <c r="L52" i="2"/>
  <c r="N52" i="2"/>
  <c r="K53" i="2"/>
  <c r="L53" i="2"/>
  <c r="N53" i="2"/>
  <c r="K54" i="2"/>
  <c r="L54" i="2"/>
  <c r="N54" i="2"/>
  <c r="K55" i="2"/>
  <c r="L55" i="2"/>
  <c r="N55" i="2"/>
  <c r="K56" i="2"/>
  <c r="L56" i="2"/>
  <c r="N56" i="2"/>
  <c r="K57" i="2"/>
  <c r="L57" i="2"/>
  <c r="N57" i="2"/>
  <c r="C59" i="2"/>
  <c r="D59" i="2"/>
  <c r="E59" i="2"/>
  <c r="F59" i="2"/>
  <c r="G59" i="2"/>
  <c r="H59" i="2"/>
  <c r="I59" i="2"/>
  <c r="J59" i="2"/>
  <c r="K61" i="2"/>
  <c r="L61" i="2"/>
  <c r="M61" i="2"/>
  <c r="N61" i="2"/>
  <c r="K62" i="2"/>
  <c r="L62" i="2"/>
  <c r="M62" i="2"/>
  <c r="N62" i="2"/>
  <c r="K63" i="2"/>
  <c r="L63" i="2"/>
  <c r="M63" i="2"/>
  <c r="N63" i="2"/>
  <c r="K64" i="2"/>
  <c r="L64" i="2"/>
  <c r="M64" i="2"/>
  <c r="N64" i="2"/>
  <c r="K65" i="2"/>
  <c r="L65" i="2"/>
  <c r="M65" i="2"/>
  <c r="N65" i="2"/>
  <c r="K66" i="2"/>
  <c r="L66" i="2"/>
  <c r="M66" i="2"/>
  <c r="N66" i="2"/>
  <c r="K67" i="2"/>
  <c r="L67" i="2"/>
  <c r="M67" i="2"/>
  <c r="N67" i="2"/>
  <c r="C69" i="2"/>
  <c r="D69" i="2"/>
  <c r="E69" i="2"/>
  <c r="F69" i="2"/>
  <c r="F71" i="2" s="1"/>
  <c r="G69" i="2"/>
  <c r="H69" i="2"/>
  <c r="I69" i="2"/>
  <c r="J69" i="2"/>
  <c r="K69" i="2" l="1"/>
  <c r="M69" i="2"/>
  <c r="E71" i="2"/>
  <c r="I71" i="2"/>
  <c r="J71" i="2"/>
  <c r="N69" i="2"/>
  <c r="H71" i="2"/>
  <c r="D71" i="2"/>
  <c r="M59" i="2"/>
  <c r="M71" i="2" s="1"/>
  <c r="G71" i="2"/>
  <c r="L69" i="2"/>
  <c r="L59" i="2"/>
  <c r="N59" i="2"/>
  <c r="N71" i="2" s="1"/>
  <c r="K59" i="2"/>
  <c r="K71" i="2" s="1"/>
  <c r="C71" i="2"/>
  <c r="L71" i="2" l="1"/>
</calcChain>
</file>

<file path=xl/sharedStrings.xml><?xml version="1.0" encoding="utf-8"?>
<sst xmlns="http://schemas.openxmlformats.org/spreadsheetml/2006/main" count="82" uniqueCount="74">
  <si>
    <t>ΣΥΝΟΛΟ ΑΤΤΙΚΗΣ</t>
  </si>
  <si>
    <t>ΣΥΝΟΛΟ</t>
  </si>
  <si>
    <t>ΧΙΟΥ</t>
  </si>
  <si>
    <t>ΧΑΝΙΩΝ</t>
  </si>
  <si>
    <t>ΧΑΛΚΙΔΙΚΗΣ</t>
  </si>
  <si>
    <t>ΦΩΚΙΔΑΣ</t>
  </si>
  <si>
    <t>ΦΛΩΡΙΝΑΣ</t>
  </si>
  <si>
    <t>ΦΘΙΩΤΙΔΑΣ</t>
  </si>
  <si>
    <t>ΤΡΙΚΑΛΩΝ</t>
  </si>
  <si>
    <t>ΣΕΡΡΩΝ</t>
  </si>
  <si>
    <t>ΣΑΜΟΥ</t>
  </si>
  <si>
    <t>ΡΟΔΟΠΗΣ</t>
  </si>
  <si>
    <t>ΡΕΘΥΜΝΟΥ</t>
  </si>
  <si>
    <t>ΠΡΕΒΕΖΑΣ</t>
  </si>
  <si>
    <t>ΠΙΕΡΙΑΣ</t>
  </si>
  <si>
    <t>ΠΕΛΛΑΣ</t>
  </si>
  <si>
    <t>ΞΑΝΘΗΣ</t>
  </si>
  <si>
    <t>ΜΕΣΣΗΝΙΑΣ</t>
  </si>
  <si>
    <t>ΜΑΓΝΗΣΙΑΣ</t>
  </si>
  <si>
    <t>ΛΕΥΚΑΔΑΣ</t>
  </si>
  <si>
    <t>ΛΕΣΒΟΥ</t>
  </si>
  <si>
    <t>ΛΑΣΙΘΙΟΥ</t>
  </si>
  <si>
    <t>ΛΑΡΙΣΑΣ</t>
  </si>
  <si>
    <t>ΛΑΚΩΝΙΑΣ</t>
  </si>
  <si>
    <t>ΚΥΚΛΑΔΩΝ</t>
  </si>
  <si>
    <t>ΚΟΡΙΝΘΙΑΣ</t>
  </si>
  <si>
    <t>ΚΟΖΑΝΗΣ</t>
  </si>
  <si>
    <t>ΚΙΛΚΙΣ</t>
  </si>
  <si>
    <t>ΚΕΦΑΛΛΗΝΙΑΣ</t>
  </si>
  <si>
    <t>ΚΕΡΚΥΡΑΣ</t>
  </si>
  <si>
    <t>ΚΑΣΤΟΡΙΑΣ</t>
  </si>
  <si>
    <t>ΚΑΡΔΙΤΣΑΣ</t>
  </si>
  <si>
    <t>ΚΑΒΑΛΑΣ</t>
  </si>
  <si>
    <t>ΙΩΑΝΝΙΝΩΝ</t>
  </si>
  <si>
    <t>ΔΥΤ. ΘΕΣΣΑΛΟΝΙΚΗΣ</t>
  </si>
  <si>
    <t>ΘΕΣΠΡΩΤΙΑΣ</t>
  </si>
  <si>
    <t>ΗΡΑΚΛΕΙΟΥ</t>
  </si>
  <si>
    <t>ΗΜΑΘΙΑΣ</t>
  </si>
  <si>
    <t>ΗΛΕΙΑΣ</t>
  </si>
  <si>
    <t>ΖΑΚΥΝΘΟΥ</t>
  </si>
  <si>
    <t>ΕΥΡΥΤΑΝΙΑΣ</t>
  </si>
  <si>
    <t>ΕΥΒΟΙΑΣ</t>
  </si>
  <si>
    <t>ΕΒΡΟΥ</t>
  </si>
  <si>
    <t>ΔΩΔΕΚΑΝΗΣΟΥ</t>
  </si>
  <si>
    <t>ΔΡΑΜΑΣ</t>
  </si>
  <si>
    <t>ΓΡΕΒΕΝΩΝ</t>
  </si>
  <si>
    <t>ΒΟΙΩΤΙΑΣ</t>
  </si>
  <si>
    <t>ΑΧΑΙΑΣ</t>
  </si>
  <si>
    <t>ΑΡΤΑΣ</t>
  </si>
  <si>
    <t>ΑΡΚΑΔΙΑΣ</t>
  </si>
  <si>
    <t>ΑΡΓΟΛΙΔΟΣ</t>
  </si>
  <si>
    <t>ΑΙΤΩΛΟΑΚΑΡΝΑΝΙΑΣ</t>
  </si>
  <si>
    <t>ΔΙΔΑΣΚΟΝΤΕΣ</t>
  </si>
  <si>
    <t>ΜΑΘΗΤΕΣ</t>
  </si>
  <si>
    <t>ΤΜΗΜΑΤΑ</t>
  </si>
  <si>
    <t>ΣΥΝΟΛΟ  ΕΠΑΛ</t>
  </si>
  <si>
    <t>ΕΣΠΕΡΙΝΑ  ΕΠΑΛ</t>
  </si>
  <si>
    <t>ΗΜΕΡΗΣΙΑ  ΕΠΑΛ</t>
  </si>
  <si>
    <t>A/A</t>
  </si>
  <si>
    <t>ΣΧΟΛΙΚΕΣ ΜΟΝΑΔΕΣ ΚΑΙ ΤΜΗΜΑΤΑ, ΣΧΟΛΙΚΟΣ ΠΛΗΘΥΣΜΟΣ ΚΑΙ ΔΙΔΑΚΤΙΚΟ ΠΡΟΣΩΠΙΚΟ ΑΝΑ Δ/ΝΣΗ ΕΚΠ/ΣΗΣ</t>
  </si>
  <si>
    <t>Δ/ΝΣΗ ΕΚΠ/ΣΗΣ</t>
  </si>
  <si>
    <t>Α΄ ΑΘΗΝΑΣ</t>
  </si>
  <si>
    <t>Β΄ ΑΘΗΝΑΣ</t>
  </si>
  <si>
    <t>Γ΄ ΑΘΗΝΑΣ</t>
  </si>
  <si>
    <t>Δ΄ ΑΘΗΝΑΣ</t>
  </si>
  <si>
    <t>ΠΕΙΡΑΙΑ</t>
  </si>
  <si>
    <t>ΠΙΝΑΚΑΣ  3</t>
  </si>
  <si>
    <t>ΣΥΝΟΛΟ ΕΛΛΑΔΑΣ</t>
  </si>
  <si>
    <t>ΕΠΑΛ</t>
  </si>
  <si>
    <t>ΑΝ. ΑΤΤΙΚΗΣ</t>
  </si>
  <si>
    <t>ΔΥΤ. ΑΤΤΙΚΗΣ</t>
  </si>
  <si>
    <t>ΑΝ. ΘΕΣΣΑΛΟΝΙΚΗΣ</t>
  </si>
  <si>
    <t>ΔΕΥΤΕΡΟΒΑΘΜΙΑ ΔΗΜΟΣΙΑ ΕΚΠΑΙΔΕΥΣΗ ΣΤΟ ΣΥΝΟΛΟ ΕΛΛΑΔΑΣ - ΕΠΑΓΓΕΛΜΑΤΙΚΑ ΛΥΚΕΙΑ</t>
  </si>
  <si>
    <t>ΣΧΟΛΙΚΟ ΕΤΟΣ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</si>
</sst>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Arial Greek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11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sz val="10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Font="1"/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center" vertical="center"/>
    </xf>
    <xf numFmtId="0" fontId="1" fillId="0" borderId="0" xfId="1" applyFont="1" applyFill="1"/>
    <xf numFmtId="0" fontId="1" fillId="0" borderId="0" xfId="1" applyAlignment="1">
      <alignment vertical="center"/>
    </xf>
    <xf numFmtId="0" fontId="1" fillId="0" borderId="0" xfId="1" applyNumberFormat="1"/>
    <xf numFmtId="0" fontId="1" fillId="0" borderId="0" xfId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4" fillId="0" borderId="31" xfId="1" applyFont="1" applyBorder="1"/>
    <xf numFmtId="0" fontId="12" fillId="0" borderId="26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3" xfId="1" applyNumberFormat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/>
    </xf>
    <xf numFmtId="0" fontId="11" fillId="0" borderId="11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11" fillId="0" borderId="5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0" fillId="0" borderId="6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vertical="center"/>
    </xf>
    <xf numFmtId="0" fontId="11" fillId="0" borderId="8" xfId="1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31" xfId="1" applyFont="1" applyBorder="1"/>
    <xf numFmtId="0" fontId="5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1" fillId="0" borderId="34" xfId="1" applyFont="1" applyBorder="1"/>
    <xf numFmtId="0" fontId="12" fillId="0" borderId="24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0" fontId="7" fillId="0" borderId="20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zoomScale="90" zoomScaleNormal="90" workbookViewId="0">
      <selection activeCell="A75" sqref="A75:XFD75"/>
    </sheetView>
  </sheetViews>
  <sheetFormatPr defaultColWidth="8.85546875" defaultRowHeight="12.75" x14ac:dyDescent="0.2"/>
  <cols>
    <col min="1" max="1" width="4.140625" style="1" bestFit="1" customWidth="1"/>
    <col min="2" max="2" width="17.85546875" style="4" customWidth="1"/>
    <col min="3" max="3" width="7.85546875" style="4" customWidth="1"/>
    <col min="4" max="4" width="9.140625" style="5" bestFit="1" customWidth="1"/>
    <col min="5" max="5" width="8.5703125" style="4" customWidth="1"/>
    <col min="6" max="6" width="11.85546875" style="6" customWidth="1"/>
    <col min="7" max="7" width="7.7109375" style="4" customWidth="1"/>
    <col min="8" max="8" width="9.140625" style="4" customWidth="1"/>
    <col min="9" max="9" width="8.5703125" style="5" customWidth="1"/>
    <col min="10" max="10" width="12" style="4" customWidth="1"/>
    <col min="11" max="11" width="7.7109375" style="3" bestFit="1" customWidth="1"/>
    <col min="12" max="12" width="9.140625" style="3" bestFit="1" customWidth="1"/>
    <col min="13" max="13" width="8.5703125" style="3" bestFit="1" customWidth="1"/>
    <col min="14" max="14" width="11.85546875" style="3" customWidth="1"/>
    <col min="15" max="16" width="8.85546875" style="1"/>
    <col min="17" max="17" width="8.85546875" style="1" customWidth="1"/>
    <col min="18" max="18" width="8.85546875" style="2"/>
    <col min="19" max="16384" width="8.85546875" style="1"/>
  </cols>
  <sheetData>
    <row r="1" spans="1:18" ht="15.75" customHeight="1" x14ac:dyDescent="0.25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8" ht="15.75" customHeight="1" x14ac:dyDescent="0.25">
      <c r="A2" s="112" t="s">
        <v>72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8" ht="15.75" customHeight="1" x14ac:dyDescent="0.25">
      <c r="A3" s="113" t="s">
        <v>59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8" ht="15.75" customHeight="1" thickBot="1" x14ac:dyDescent="0.25">
      <c r="A4" s="123" t="s">
        <v>73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</row>
    <row r="5" spans="1:18" ht="15.75" customHeight="1" thickBot="1" x14ac:dyDescent="0.25">
      <c r="A5" s="114" t="s">
        <v>58</v>
      </c>
      <c r="B5" s="116" t="s">
        <v>60</v>
      </c>
      <c r="C5" s="118" t="s">
        <v>57</v>
      </c>
      <c r="D5" s="119"/>
      <c r="E5" s="119"/>
      <c r="F5" s="120"/>
      <c r="G5" s="118" t="s">
        <v>56</v>
      </c>
      <c r="H5" s="119"/>
      <c r="I5" s="119"/>
      <c r="J5" s="120"/>
      <c r="K5" s="121" t="s">
        <v>55</v>
      </c>
      <c r="L5" s="122"/>
      <c r="M5" s="122"/>
      <c r="N5" s="122"/>
    </row>
    <row r="6" spans="1:18" ht="15.75" customHeight="1" thickBot="1" x14ac:dyDescent="0.25">
      <c r="A6" s="115"/>
      <c r="B6" s="117"/>
      <c r="C6" s="95" t="s">
        <v>68</v>
      </c>
      <c r="D6" s="12" t="s">
        <v>54</v>
      </c>
      <c r="E6" s="11" t="s">
        <v>53</v>
      </c>
      <c r="F6" s="81" t="s">
        <v>52</v>
      </c>
      <c r="G6" s="95" t="s">
        <v>68</v>
      </c>
      <c r="H6" s="11" t="s">
        <v>54</v>
      </c>
      <c r="I6" s="12" t="s">
        <v>53</v>
      </c>
      <c r="J6" s="81" t="s">
        <v>52</v>
      </c>
      <c r="K6" s="96" t="s">
        <v>68</v>
      </c>
      <c r="L6" s="13" t="s">
        <v>54</v>
      </c>
      <c r="M6" s="13" t="s">
        <v>53</v>
      </c>
      <c r="N6" s="13" t="s">
        <v>52</v>
      </c>
      <c r="Q6" s="10"/>
      <c r="R6" s="9"/>
    </row>
    <row r="7" spans="1:18" s="8" customFormat="1" ht="15.75" customHeight="1" x14ac:dyDescent="0.25">
      <c r="A7" s="92">
        <v>1</v>
      </c>
      <c r="B7" s="97" t="s">
        <v>51</v>
      </c>
      <c r="C7" s="106">
        <v>9</v>
      </c>
      <c r="D7" s="15">
        <v>91</v>
      </c>
      <c r="E7" s="107">
        <v>1751</v>
      </c>
      <c r="F7" s="108">
        <v>270</v>
      </c>
      <c r="G7" s="17">
        <v>1</v>
      </c>
      <c r="H7" s="18">
        <v>6</v>
      </c>
      <c r="I7" s="19">
        <v>187</v>
      </c>
      <c r="J7" s="108">
        <v>28</v>
      </c>
      <c r="K7" s="20">
        <f t="shared" ref="K7:K38" si="0">C7+G7</f>
        <v>10</v>
      </c>
      <c r="L7" s="21">
        <f t="shared" ref="L7:L38" si="1">D7+H7</f>
        <v>97</v>
      </c>
      <c r="M7" s="21">
        <f t="shared" ref="M7:M57" si="2">E7+I7</f>
        <v>1938</v>
      </c>
      <c r="N7" s="22">
        <f t="shared" ref="N7:N38" si="3">F7+J7</f>
        <v>298</v>
      </c>
    </row>
    <row r="8" spans="1:18" s="8" customFormat="1" ht="15.75" customHeight="1" x14ac:dyDescent="0.2">
      <c r="A8" s="93">
        <v>2</v>
      </c>
      <c r="B8" s="98" t="s">
        <v>50</v>
      </c>
      <c r="C8" s="24">
        <v>4</v>
      </c>
      <c r="D8" s="25">
        <v>35</v>
      </c>
      <c r="E8" s="109">
        <v>681</v>
      </c>
      <c r="F8" s="33">
        <v>96</v>
      </c>
      <c r="G8" s="27">
        <v>0</v>
      </c>
      <c r="H8" s="28">
        <v>0</v>
      </c>
      <c r="I8" s="29">
        <v>0</v>
      </c>
      <c r="J8" s="33">
        <v>0</v>
      </c>
      <c r="K8" s="20">
        <f t="shared" si="0"/>
        <v>4</v>
      </c>
      <c r="L8" s="21">
        <f t="shared" si="1"/>
        <v>35</v>
      </c>
      <c r="M8" s="21">
        <f t="shared" si="2"/>
        <v>681</v>
      </c>
      <c r="N8" s="22">
        <f t="shared" si="3"/>
        <v>96</v>
      </c>
      <c r="Q8" s="10"/>
      <c r="R8" s="9"/>
    </row>
    <row r="9" spans="1:18" s="8" customFormat="1" ht="15.75" customHeight="1" x14ac:dyDescent="0.2">
      <c r="A9" s="93">
        <v>3</v>
      </c>
      <c r="B9" s="98" t="s">
        <v>49</v>
      </c>
      <c r="C9" s="30">
        <v>5</v>
      </c>
      <c r="D9" s="25">
        <v>30</v>
      </c>
      <c r="E9" s="109">
        <v>603</v>
      </c>
      <c r="F9" s="33">
        <v>92</v>
      </c>
      <c r="G9" s="27">
        <v>1</v>
      </c>
      <c r="H9" s="31">
        <v>3</v>
      </c>
      <c r="I9" s="25">
        <v>127</v>
      </c>
      <c r="J9" s="33">
        <v>10</v>
      </c>
      <c r="K9" s="20">
        <f t="shared" si="0"/>
        <v>6</v>
      </c>
      <c r="L9" s="21">
        <f t="shared" si="1"/>
        <v>33</v>
      </c>
      <c r="M9" s="21">
        <f t="shared" si="2"/>
        <v>730</v>
      </c>
      <c r="N9" s="22">
        <f t="shared" si="3"/>
        <v>102</v>
      </c>
      <c r="Q9" s="10"/>
      <c r="R9" s="9"/>
    </row>
    <row r="10" spans="1:18" s="8" customFormat="1" ht="15.75" customHeight="1" x14ac:dyDescent="0.2">
      <c r="A10" s="93">
        <v>4</v>
      </c>
      <c r="B10" s="98" t="s">
        <v>48</v>
      </c>
      <c r="C10" s="30">
        <v>1</v>
      </c>
      <c r="D10" s="25">
        <v>20</v>
      </c>
      <c r="E10" s="109">
        <v>570</v>
      </c>
      <c r="F10" s="33">
        <v>79</v>
      </c>
      <c r="G10" s="27">
        <v>1</v>
      </c>
      <c r="H10" s="31">
        <v>5</v>
      </c>
      <c r="I10" s="25">
        <v>375</v>
      </c>
      <c r="J10" s="33">
        <v>25</v>
      </c>
      <c r="K10" s="20">
        <f t="shared" si="0"/>
        <v>2</v>
      </c>
      <c r="L10" s="21">
        <f t="shared" si="1"/>
        <v>25</v>
      </c>
      <c r="M10" s="21">
        <f t="shared" si="2"/>
        <v>945</v>
      </c>
      <c r="N10" s="22">
        <f t="shared" si="3"/>
        <v>104</v>
      </c>
      <c r="Q10" s="10"/>
      <c r="R10" s="9"/>
    </row>
    <row r="11" spans="1:18" s="8" customFormat="1" ht="15.75" customHeight="1" x14ac:dyDescent="0.2">
      <c r="A11" s="93">
        <v>5</v>
      </c>
      <c r="B11" s="98" t="s">
        <v>47</v>
      </c>
      <c r="C11" s="30">
        <v>10</v>
      </c>
      <c r="D11" s="25">
        <v>92</v>
      </c>
      <c r="E11" s="109">
        <v>2108</v>
      </c>
      <c r="F11" s="33">
        <v>303</v>
      </c>
      <c r="G11" s="32">
        <v>4</v>
      </c>
      <c r="H11" s="25">
        <v>20</v>
      </c>
      <c r="I11" s="25">
        <v>768</v>
      </c>
      <c r="J11" s="33">
        <v>62</v>
      </c>
      <c r="K11" s="20">
        <f t="shared" si="0"/>
        <v>14</v>
      </c>
      <c r="L11" s="21">
        <f t="shared" si="1"/>
        <v>112</v>
      </c>
      <c r="M11" s="21">
        <f t="shared" si="2"/>
        <v>2876</v>
      </c>
      <c r="N11" s="22">
        <f t="shared" si="3"/>
        <v>365</v>
      </c>
      <c r="Q11" s="10"/>
      <c r="R11" s="9"/>
    </row>
    <row r="12" spans="1:18" s="8" customFormat="1" ht="15.75" customHeight="1" x14ac:dyDescent="0.2">
      <c r="A12" s="93">
        <v>6</v>
      </c>
      <c r="B12" s="98" t="s">
        <v>46</v>
      </c>
      <c r="C12" s="30">
        <v>3</v>
      </c>
      <c r="D12" s="25">
        <v>39</v>
      </c>
      <c r="E12" s="109">
        <v>917</v>
      </c>
      <c r="F12" s="33">
        <v>134</v>
      </c>
      <c r="G12" s="32">
        <v>2</v>
      </c>
      <c r="H12" s="25">
        <v>8</v>
      </c>
      <c r="I12" s="25">
        <v>366</v>
      </c>
      <c r="J12" s="33">
        <v>29</v>
      </c>
      <c r="K12" s="20">
        <f t="shared" si="0"/>
        <v>5</v>
      </c>
      <c r="L12" s="21">
        <f t="shared" si="1"/>
        <v>47</v>
      </c>
      <c r="M12" s="21">
        <f t="shared" si="2"/>
        <v>1283</v>
      </c>
      <c r="N12" s="22">
        <f t="shared" si="3"/>
        <v>163</v>
      </c>
      <c r="Q12" s="10"/>
      <c r="R12" s="9"/>
    </row>
    <row r="13" spans="1:18" s="8" customFormat="1" ht="15.75" customHeight="1" x14ac:dyDescent="0.2">
      <c r="A13" s="93">
        <v>7</v>
      </c>
      <c r="B13" s="98" t="s">
        <v>45</v>
      </c>
      <c r="C13" s="30">
        <v>2</v>
      </c>
      <c r="D13" s="25">
        <v>12</v>
      </c>
      <c r="E13" s="109">
        <v>259</v>
      </c>
      <c r="F13" s="33">
        <v>60</v>
      </c>
      <c r="G13" s="32">
        <v>1</v>
      </c>
      <c r="H13" s="32">
        <v>5</v>
      </c>
      <c r="I13" s="32">
        <v>305</v>
      </c>
      <c r="J13" s="33">
        <v>24</v>
      </c>
      <c r="K13" s="20">
        <f t="shared" si="0"/>
        <v>3</v>
      </c>
      <c r="L13" s="21">
        <f t="shared" si="1"/>
        <v>17</v>
      </c>
      <c r="M13" s="21">
        <f t="shared" si="2"/>
        <v>564</v>
      </c>
      <c r="N13" s="22">
        <f t="shared" si="3"/>
        <v>84</v>
      </c>
      <c r="Q13" s="10"/>
      <c r="R13" s="9"/>
    </row>
    <row r="14" spans="1:18" s="8" customFormat="1" ht="15.75" customHeight="1" x14ac:dyDescent="0.2">
      <c r="A14" s="93">
        <v>8</v>
      </c>
      <c r="B14" s="98" t="s">
        <v>44</v>
      </c>
      <c r="C14" s="30">
        <v>5</v>
      </c>
      <c r="D14" s="25">
        <v>49</v>
      </c>
      <c r="E14" s="109">
        <v>1008</v>
      </c>
      <c r="F14" s="33">
        <v>145</v>
      </c>
      <c r="G14" s="32">
        <v>1</v>
      </c>
      <c r="H14" s="25">
        <v>5</v>
      </c>
      <c r="I14" s="25">
        <v>403</v>
      </c>
      <c r="J14" s="33">
        <v>33</v>
      </c>
      <c r="K14" s="20">
        <f t="shared" si="0"/>
        <v>6</v>
      </c>
      <c r="L14" s="21">
        <f t="shared" si="1"/>
        <v>54</v>
      </c>
      <c r="M14" s="21">
        <f t="shared" si="2"/>
        <v>1411</v>
      </c>
      <c r="N14" s="22">
        <f t="shared" si="3"/>
        <v>178</v>
      </c>
      <c r="Q14" s="10"/>
      <c r="R14" s="9"/>
    </row>
    <row r="15" spans="1:18" s="8" customFormat="1" ht="15.75" customHeight="1" x14ac:dyDescent="0.2">
      <c r="A15" s="93">
        <v>9</v>
      </c>
      <c r="B15" s="99" t="s">
        <v>43</v>
      </c>
      <c r="C15" s="30">
        <v>11</v>
      </c>
      <c r="D15" s="25">
        <v>105</v>
      </c>
      <c r="E15" s="109">
        <v>2121</v>
      </c>
      <c r="F15" s="33">
        <v>315</v>
      </c>
      <c r="G15" s="32">
        <v>2</v>
      </c>
      <c r="H15" s="25">
        <v>8</v>
      </c>
      <c r="I15" s="25">
        <v>332</v>
      </c>
      <c r="J15" s="33">
        <v>32</v>
      </c>
      <c r="K15" s="20">
        <f t="shared" si="0"/>
        <v>13</v>
      </c>
      <c r="L15" s="21">
        <f t="shared" si="1"/>
        <v>113</v>
      </c>
      <c r="M15" s="21">
        <f t="shared" si="2"/>
        <v>2453</v>
      </c>
      <c r="N15" s="22">
        <f t="shared" si="3"/>
        <v>347</v>
      </c>
      <c r="Q15" s="10"/>
      <c r="R15" s="9"/>
    </row>
    <row r="16" spans="1:18" s="8" customFormat="1" ht="15.75" customHeight="1" x14ac:dyDescent="0.2">
      <c r="A16" s="93">
        <v>10</v>
      </c>
      <c r="B16" s="98" t="s">
        <v>42</v>
      </c>
      <c r="C16" s="30">
        <v>6</v>
      </c>
      <c r="D16" s="25">
        <v>60</v>
      </c>
      <c r="E16" s="109">
        <v>1463</v>
      </c>
      <c r="F16" s="33">
        <v>188</v>
      </c>
      <c r="G16" s="32">
        <v>2</v>
      </c>
      <c r="H16" s="25">
        <v>8</v>
      </c>
      <c r="I16" s="25">
        <v>261</v>
      </c>
      <c r="J16" s="33">
        <v>32</v>
      </c>
      <c r="K16" s="20">
        <f t="shared" si="0"/>
        <v>8</v>
      </c>
      <c r="L16" s="21">
        <f t="shared" si="1"/>
        <v>68</v>
      </c>
      <c r="M16" s="21">
        <f t="shared" si="2"/>
        <v>1724</v>
      </c>
      <c r="N16" s="22">
        <f t="shared" si="3"/>
        <v>220</v>
      </c>
      <c r="Q16" s="10"/>
      <c r="R16" s="9"/>
    </row>
    <row r="17" spans="1:18" s="8" customFormat="1" ht="15.75" customHeight="1" x14ac:dyDescent="0.2">
      <c r="A17" s="93">
        <v>11</v>
      </c>
      <c r="B17" s="98" t="s">
        <v>41</v>
      </c>
      <c r="C17" s="34">
        <v>8</v>
      </c>
      <c r="D17" s="25">
        <v>73</v>
      </c>
      <c r="E17" s="109">
        <v>1665</v>
      </c>
      <c r="F17" s="33">
        <v>220</v>
      </c>
      <c r="G17" s="32">
        <v>1</v>
      </c>
      <c r="H17" s="25">
        <v>6</v>
      </c>
      <c r="I17" s="25">
        <v>284</v>
      </c>
      <c r="J17" s="33">
        <v>19</v>
      </c>
      <c r="K17" s="20">
        <f t="shared" si="0"/>
        <v>9</v>
      </c>
      <c r="L17" s="21">
        <f t="shared" si="1"/>
        <v>79</v>
      </c>
      <c r="M17" s="21">
        <f t="shared" si="2"/>
        <v>1949</v>
      </c>
      <c r="N17" s="22">
        <f t="shared" si="3"/>
        <v>239</v>
      </c>
      <c r="Q17" s="10"/>
      <c r="R17" s="9"/>
    </row>
    <row r="18" spans="1:18" s="8" customFormat="1" ht="15.75" customHeight="1" x14ac:dyDescent="0.2">
      <c r="A18" s="93">
        <v>12</v>
      </c>
      <c r="B18" s="98" t="s">
        <v>40</v>
      </c>
      <c r="C18" s="34">
        <v>2</v>
      </c>
      <c r="D18" s="25">
        <v>9</v>
      </c>
      <c r="E18" s="109">
        <v>143</v>
      </c>
      <c r="F18" s="33">
        <v>31</v>
      </c>
      <c r="G18" s="32">
        <v>0</v>
      </c>
      <c r="H18" s="32">
        <v>0</v>
      </c>
      <c r="I18" s="32">
        <v>0</v>
      </c>
      <c r="J18" s="33">
        <v>0</v>
      </c>
      <c r="K18" s="20">
        <f t="shared" si="0"/>
        <v>2</v>
      </c>
      <c r="L18" s="21">
        <f t="shared" si="1"/>
        <v>9</v>
      </c>
      <c r="M18" s="21">
        <f t="shared" si="2"/>
        <v>143</v>
      </c>
      <c r="N18" s="22">
        <f t="shared" si="3"/>
        <v>31</v>
      </c>
      <c r="Q18" s="10"/>
      <c r="R18" s="9"/>
    </row>
    <row r="19" spans="1:18" s="8" customFormat="1" ht="15.75" customHeight="1" x14ac:dyDescent="0.2">
      <c r="A19" s="93">
        <v>13</v>
      </c>
      <c r="B19" s="98" t="s">
        <v>39</v>
      </c>
      <c r="C19" s="34">
        <v>1</v>
      </c>
      <c r="D19" s="25">
        <v>16</v>
      </c>
      <c r="E19" s="109">
        <v>387</v>
      </c>
      <c r="F19" s="33">
        <v>49</v>
      </c>
      <c r="G19" s="32">
        <v>0</v>
      </c>
      <c r="H19" s="32">
        <v>0</v>
      </c>
      <c r="I19" s="32">
        <v>0</v>
      </c>
      <c r="J19" s="33">
        <v>0</v>
      </c>
      <c r="K19" s="20">
        <f t="shared" si="0"/>
        <v>1</v>
      </c>
      <c r="L19" s="21">
        <f t="shared" si="1"/>
        <v>16</v>
      </c>
      <c r="M19" s="21">
        <f t="shared" si="2"/>
        <v>387</v>
      </c>
      <c r="N19" s="22">
        <f t="shared" si="3"/>
        <v>49</v>
      </c>
      <c r="Q19" s="10"/>
      <c r="R19" s="9"/>
    </row>
    <row r="20" spans="1:18" s="8" customFormat="1" ht="15.75" customHeight="1" x14ac:dyDescent="0.2">
      <c r="A20" s="93">
        <v>14</v>
      </c>
      <c r="B20" s="98" t="s">
        <v>38</v>
      </c>
      <c r="C20" s="34">
        <v>7</v>
      </c>
      <c r="D20" s="25">
        <v>65</v>
      </c>
      <c r="E20" s="109">
        <v>1356</v>
      </c>
      <c r="F20" s="33">
        <v>182</v>
      </c>
      <c r="G20" s="32">
        <v>0</v>
      </c>
      <c r="H20" s="32">
        <v>0</v>
      </c>
      <c r="I20" s="32">
        <v>0</v>
      </c>
      <c r="J20" s="33">
        <v>0</v>
      </c>
      <c r="K20" s="20">
        <f t="shared" si="0"/>
        <v>7</v>
      </c>
      <c r="L20" s="21">
        <f t="shared" si="1"/>
        <v>65</v>
      </c>
      <c r="M20" s="21">
        <f t="shared" si="2"/>
        <v>1356</v>
      </c>
      <c r="N20" s="22">
        <f t="shared" si="3"/>
        <v>182</v>
      </c>
      <c r="Q20" s="10"/>
      <c r="R20" s="9"/>
    </row>
    <row r="21" spans="1:18" s="8" customFormat="1" ht="15.75" customHeight="1" x14ac:dyDescent="0.2">
      <c r="A21" s="93">
        <v>15</v>
      </c>
      <c r="B21" s="98" t="s">
        <v>37</v>
      </c>
      <c r="C21" s="34">
        <v>3</v>
      </c>
      <c r="D21" s="25">
        <v>61</v>
      </c>
      <c r="E21" s="109">
        <v>1534</v>
      </c>
      <c r="F21" s="33">
        <v>202</v>
      </c>
      <c r="G21" s="32">
        <v>1</v>
      </c>
      <c r="H21" s="25">
        <v>5</v>
      </c>
      <c r="I21" s="25">
        <v>282</v>
      </c>
      <c r="J21" s="33">
        <v>22</v>
      </c>
      <c r="K21" s="20">
        <f t="shared" si="0"/>
        <v>4</v>
      </c>
      <c r="L21" s="21">
        <f t="shared" si="1"/>
        <v>66</v>
      </c>
      <c r="M21" s="21">
        <f t="shared" si="2"/>
        <v>1816</v>
      </c>
      <c r="N21" s="22">
        <f t="shared" si="3"/>
        <v>224</v>
      </c>
      <c r="Q21" s="10"/>
      <c r="R21" s="9"/>
    </row>
    <row r="22" spans="1:18" s="8" customFormat="1" ht="15.75" customHeight="1" x14ac:dyDescent="0.2">
      <c r="A22" s="93">
        <v>16</v>
      </c>
      <c r="B22" s="98" t="s">
        <v>36</v>
      </c>
      <c r="C22" s="34">
        <v>7</v>
      </c>
      <c r="D22" s="25">
        <v>123</v>
      </c>
      <c r="E22" s="109">
        <v>2585</v>
      </c>
      <c r="F22" s="33">
        <v>349</v>
      </c>
      <c r="G22" s="32">
        <v>1</v>
      </c>
      <c r="H22" s="25">
        <v>38</v>
      </c>
      <c r="I22" s="25">
        <v>959</v>
      </c>
      <c r="J22" s="33">
        <v>66</v>
      </c>
      <c r="K22" s="20">
        <f t="shared" si="0"/>
        <v>8</v>
      </c>
      <c r="L22" s="21">
        <f t="shared" si="1"/>
        <v>161</v>
      </c>
      <c r="M22" s="21">
        <f t="shared" si="2"/>
        <v>3544</v>
      </c>
      <c r="N22" s="22">
        <f t="shared" si="3"/>
        <v>415</v>
      </c>
      <c r="Q22" s="10"/>
      <c r="R22" s="9"/>
    </row>
    <row r="23" spans="1:18" s="8" customFormat="1" ht="15.75" customHeight="1" x14ac:dyDescent="0.2">
      <c r="A23" s="93">
        <v>17</v>
      </c>
      <c r="B23" s="98" t="s">
        <v>35</v>
      </c>
      <c r="C23" s="34">
        <v>4</v>
      </c>
      <c r="D23" s="25">
        <v>22</v>
      </c>
      <c r="E23" s="109">
        <v>412</v>
      </c>
      <c r="F23" s="33">
        <v>78</v>
      </c>
      <c r="G23" s="32">
        <v>1</v>
      </c>
      <c r="H23" s="25">
        <v>2</v>
      </c>
      <c r="I23" s="32">
        <v>90</v>
      </c>
      <c r="J23" s="33">
        <v>6</v>
      </c>
      <c r="K23" s="20">
        <f t="shared" si="0"/>
        <v>5</v>
      </c>
      <c r="L23" s="21">
        <f t="shared" si="1"/>
        <v>24</v>
      </c>
      <c r="M23" s="21">
        <f t="shared" si="2"/>
        <v>502</v>
      </c>
      <c r="N23" s="22">
        <f t="shared" si="3"/>
        <v>84</v>
      </c>
      <c r="Q23" s="10"/>
      <c r="R23" s="9"/>
    </row>
    <row r="24" spans="1:18" s="8" customFormat="1" ht="15.75" customHeight="1" x14ac:dyDescent="0.2">
      <c r="A24" s="93">
        <v>18</v>
      </c>
      <c r="B24" s="98" t="s">
        <v>71</v>
      </c>
      <c r="C24" s="34">
        <v>9</v>
      </c>
      <c r="D24" s="25">
        <v>123</v>
      </c>
      <c r="E24" s="109">
        <v>3169</v>
      </c>
      <c r="F24" s="33">
        <v>442</v>
      </c>
      <c r="G24" s="35">
        <v>5</v>
      </c>
      <c r="H24" s="25">
        <v>27</v>
      </c>
      <c r="I24" s="32">
        <v>2031</v>
      </c>
      <c r="J24" s="33">
        <v>140</v>
      </c>
      <c r="K24" s="20">
        <f t="shared" si="0"/>
        <v>14</v>
      </c>
      <c r="L24" s="21">
        <f t="shared" si="1"/>
        <v>150</v>
      </c>
      <c r="M24" s="21">
        <f t="shared" si="2"/>
        <v>5200</v>
      </c>
      <c r="N24" s="22">
        <f t="shared" si="3"/>
        <v>582</v>
      </c>
      <c r="Q24" s="10"/>
      <c r="R24" s="9"/>
    </row>
    <row r="25" spans="1:18" s="8" customFormat="1" ht="15.75" customHeight="1" x14ac:dyDescent="0.2">
      <c r="A25" s="93">
        <v>19</v>
      </c>
      <c r="B25" s="98" t="s">
        <v>34</v>
      </c>
      <c r="C25" s="34">
        <v>14</v>
      </c>
      <c r="D25" s="25">
        <v>206</v>
      </c>
      <c r="E25" s="109">
        <v>4790</v>
      </c>
      <c r="F25" s="33">
        <v>641</v>
      </c>
      <c r="G25" s="32">
        <v>2</v>
      </c>
      <c r="H25" s="25">
        <v>22</v>
      </c>
      <c r="I25" s="25">
        <v>1114</v>
      </c>
      <c r="J25" s="33">
        <v>93</v>
      </c>
      <c r="K25" s="20">
        <f t="shared" si="0"/>
        <v>16</v>
      </c>
      <c r="L25" s="21">
        <f t="shared" si="1"/>
        <v>228</v>
      </c>
      <c r="M25" s="21">
        <f t="shared" si="2"/>
        <v>5904</v>
      </c>
      <c r="N25" s="22">
        <f t="shared" si="3"/>
        <v>734</v>
      </c>
      <c r="Q25" s="10"/>
      <c r="R25" s="9"/>
    </row>
    <row r="26" spans="1:18" s="8" customFormat="1" ht="15.75" customHeight="1" x14ac:dyDescent="0.2">
      <c r="A26" s="93">
        <v>20</v>
      </c>
      <c r="B26" s="98" t="s">
        <v>33</v>
      </c>
      <c r="C26" s="34">
        <v>6</v>
      </c>
      <c r="D26" s="25">
        <v>43</v>
      </c>
      <c r="E26" s="109">
        <v>964</v>
      </c>
      <c r="F26" s="33">
        <v>148</v>
      </c>
      <c r="G26" s="32">
        <v>1</v>
      </c>
      <c r="H26" s="25">
        <v>8</v>
      </c>
      <c r="I26" s="25">
        <v>484</v>
      </c>
      <c r="J26" s="33">
        <v>39</v>
      </c>
      <c r="K26" s="20">
        <f t="shared" si="0"/>
        <v>7</v>
      </c>
      <c r="L26" s="21">
        <f t="shared" si="1"/>
        <v>51</v>
      </c>
      <c r="M26" s="21">
        <f t="shared" si="2"/>
        <v>1448</v>
      </c>
      <c r="N26" s="22">
        <f t="shared" si="3"/>
        <v>187</v>
      </c>
      <c r="Q26" s="10"/>
      <c r="R26" s="9"/>
    </row>
    <row r="27" spans="1:18" s="8" customFormat="1" ht="15.75" customHeight="1" x14ac:dyDescent="0.2">
      <c r="A27" s="93">
        <v>21</v>
      </c>
      <c r="B27" s="98" t="s">
        <v>32</v>
      </c>
      <c r="C27" s="34">
        <v>4</v>
      </c>
      <c r="D27" s="25">
        <v>54</v>
      </c>
      <c r="E27" s="109">
        <v>1283</v>
      </c>
      <c r="F27" s="33">
        <v>166</v>
      </c>
      <c r="G27" s="32">
        <v>1</v>
      </c>
      <c r="H27" s="25">
        <v>6</v>
      </c>
      <c r="I27" s="25">
        <v>324</v>
      </c>
      <c r="J27" s="33">
        <v>27</v>
      </c>
      <c r="K27" s="20">
        <f t="shared" si="0"/>
        <v>5</v>
      </c>
      <c r="L27" s="21">
        <f t="shared" si="1"/>
        <v>60</v>
      </c>
      <c r="M27" s="21">
        <f t="shared" si="2"/>
        <v>1607</v>
      </c>
      <c r="N27" s="22">
        <f t="shared" si="3"/>
        <v>193</v>
      </c>
      <c r="Q27" s="10"/>
      <c r="R27" s="9"/>
    </row>
    <row r="28" spans="1:18" s="8" customFormat="1" ht="15.75" customHeight="1" x14ac:dyDescent="0.2">
      <c r="A28" s="93">
        <v>22</v>
      </c>
      <c r="B28" s="98" t="s">
        <v>31</v>
      </c>
      <c r="C28" s="34">
        <v>5</v>
      </c>
      <c r="D28" s="25">
        <v>44</v>
      </c>
      <c r="E28" s="109">
        <v>1028</v>
      </c>
      <c r="F28" s="33">
        <v>156</v>
      </c>
      <c r="G28" s="32">
        <v>1</v>
      </c>
      <c r="H28" s="25">
        <v>4</v>
      </c>
      <c r="I28" s="25">
        <v>151</v>
      </c>
      <c r="J28" s="33">
        <v>17</v>
      </c>
      <c r="K28" s="20">
        <f t="shared" si="0"/>
        <v>6</v>
      </c>
      <c r="L28" s="21">
        <f t="shared" si="1"/>
        <v>48</v>
      </c>
      <c r="M28" s="21">
        <f t="shared" si="2"/>
        <v>1179</v>
      </c>
      <c r="N28" s="22">
        <f t="shared" si="3"/>
        <v>173</v>
      </c>
      <c r="Q28" s="10"/>
      <c r="R28" s="9"/>
    </row>
    <row r="29" spans="1:18" s="8" customFormat="1" ht="15.75" customHeight="1" x14ac:dyDescent="0.2">
      <c r="A29" s="93">
        <v>23</v>
      </c>
      <c r="B29" s="98" t="s">
        <v>30</v>
      </c>
      <c r="C29" s="34">
        <v>2</v>
      </c>
      <c r="D29" s="25">
        <v>21</v>
      </c>
      <c r="E29" s="109">
        <v>477</v>
      </c>
      <c r="F29" s="33">
        <v>74</v>
      </c>
      <c r="G29" s="32">
        <v>1</v>
      </c>
      <c r="H29" s="25">
        <v>3</v>
      </c>
      <c r="I29" s="25">
        <v>179</v>
      </c>
      <c r="J29" s="33">
        <v>11</v>
      </c>
      <c r="K29" s="20">
        <f t="shared" si="0"/>
        <v>3</v>
      </c>
      <c r="L29" s="21">
        <f t="shared" si="1"/>
        <v>24</v>
      </c>
      <c r="M29" s="21">
        <f t="shared" si="2"/>
        <v>656</v>
      </c>
      <c r="N29" s="22">
        <f t="shared" si="3"/>
        <v>85</v>
      </c>
      <c r="Q29" s="10"/>
      <c r="R29" s="9"/>
    </row>
    <row r="30" spans="1:18" s="8" customFormat="1" ht="15.75" customHeight="1" x14ac:dyDescent="0.2">
      <c r="A30" s="93">
        <v>24</v>
      </c>
      <c r="B30" s="98" t="s">
        <v>29</v>
      </c>
      <c r="C30" s="34">
        <v>4</v>
      </c>
      <c r="D30" s="25">
        <v>33</v>
      </c>
      <c r="E30" s="109">
        <v>686</v>
      </c>
      <c r="F30" s="33">
        <v>99</v>
      </c>
      <c r="G30" s="32">
        <v>1</v>
      </c>
      <c r="H30" s="25">
        <v>6</v>
      </c>
      <c r="I30" s="25">
        <v>224</v>
      </c>
      <c r="J30" s="33">
        <v>22</v>
      </c>
      <c r="K30" s="20">
        <f t="shared" si="0"/>
        <v>5</v>
      </c>
      <c r="L30" s="21">
        <f t="shared" si="1"/>
        <v>39</v>
      </c>
      <c r="M30" s="21">
        <f t="shared" si="2"/>
        <v>910</v>
      </c>
      <c r="N30" s="22">
        <f t="shared" si="3"/>
        <v>121</v>
      </c>
      <c r="Q30" s="10"/>
      <c r="R30" s="9"/>
    </row>
    <row r="31" spans="1:18" s="8" customFormat="1" ht="15.75" customHeight="1" x14ac:dyDescent="0.2">
      <c r="A31" s="93">
        <v>25</v>
      </c>
      <c r="B31" s="98" t="s">
        <v>28</v>
      </c>
      <c r="C31" s="34">
        <v>3</v>
      </c>
      <c r="D31" s="25">
        <v>17</v>
      </c>
      <c r="E31" s="109">
        <v>256</v>
      </c>
      <c r="F31" s="33">
        <v>51</v>
      </c>
      <c r="G31" s="32">
        <v>0</v>
      </c>
      <c r="H31" s="25">
        <v>0</v>
      </c>
      <c r="I31" s="25">
        <v>0</v>
      </c>
      <c r="J31" s="33">
        <v>0</v>
      </c>
      <c r="K31" s="20">
        <f t="shared" si="0"/>
        <v>3</v>
      </c>
      <c r="L31" s="21">
        <f t="shared" si="1"/>
        <v>17</v>
      </c>
      <c r="M31" s="21">
        <f t="shared" si="2"/>
        <v>256</v>
      </c>
      <c r="N31" s="22">
        <f t="shared" si="3"/>
        <v>51</v>
      </c>
      <c r="Q31" s="10"/>
      <c r="R31" s="9"/>
    </row>
    <row r="32" spans="1:18" s="8" customFormat="1" ht="15.75" customHeight="1" x14ac:dyDescent="0.2">
      <c r="A32" s="93">
        <v>26</v>
      </c>
      <c r="B32" s="98" t="s">
        <v>27</v>
      </c>
      <c r="C32" s="34">
        <v>3</v>
      </c>
      <c r="D32" s="25">
        <v>30</v>
      </c>
      <c r="E32" s="109">
        <v>739</v>
      </c>
      <c r="F32" s="33">
        <v>99</v>
      </c>
      <c r="G32" s="32">
        <v>1</v>
      </c>
      <c r="H32" s="25">
        <v>2</v>
      </c>
      <c r="I32" s="25">
        <v>37</v>
      </c>
      <c r="J32" s="33">
        <v>6</v>
      </c>
      <c r="K32" s="20">
        <f t="shared" si="0"/>
        <v>4</v>
      </c>
      <c r="L32" s="21">
        <f t="shared" si="1"/>
        <v>32</v>
      </c>
      <c r="M32" s="21">
        <f t="shared" si="2"/>
        <v>776</v>
      </c>
      <c r="N32" s="22">
        <f t="shared" si="3"/>
        <v>105</v>
      </c>
      <c r="Q32" s="10"/>
      <c r="R32" s="9"/>
    </row>
    <row r="33" spans="1:18" s="8" customFormat="1" ht="15.75" customHeight="1" x14ac:dyDescent="0.2">
      <c r="A33" s="93">
        <v>27</v>
      </c>
      <c r="B33" s="98" t="s">
        <v>26</v>
      </c>
      <c r="C33" s="34">
        <v>7</v>
      </c>
      <c r="D33" s="25">
        <v>58</v>
      </c>
      <c r="E33" s="109">
        <v>1394</v>
      </c>
      <c r="F33" s="33">
        <v>227</v>
      </c>
      <c r="G33" s="32">
        <v>2</v>
      </c>
      <c r="H33" s="25">
        <v>13</v>
      </c>
      <c r="I33" s="25">
        <v>755</v>
      </c>
      <c r="J33" s="33">
        <v>63</v>
      </c>
      <c r="K33" s="20">
        <f t="shared" si="0"/>
        <v>9</v>
      </c>
      <c r="L33" s="21">
        <f t="shared" si="1"/>
        <v>71</v>
      </c>
      <c r="M33" s="21">
        <f t="shared" si="2"/>
        <v>2149</v>
      </c>
      <c r="N33" s="22">
        <f t="shared" si="3"/>
        <v>290</v>
      </c>
      <c r="Q33" s="10"/>
      <c r="R33" s="9"/>
    </row>
    <row r="34" spans="1:18" s="8" customFormat="1" ht="15.75" customHeight="1" x14ac:dyDescent="0.2">
      <c r="A34" s="93">
        <v>28</v>
      </c>
      <c r="B34" s="98" t="s">
        <v>25</v>
      </c>
      <c r="C34" s="34">
        <v>7</v>
      </c>
      <c r="D34" s="25">
        <v>59</v>
      </c>
      <c r="E34" s="109">
        <v>1247</v>
      </c>
      <c r="F34" s="33">
        <v>177</v>
      </c>
      <c r="G34" s="32">
        <v>1</v>
      </c>
      <c r="H34" s="25">
        <v>6</v>
      </c>
      <c r="I34" s="25">
        <v>189</v>
      </c>
      <c r="J34" s="33">
        <v>20</v>
      </c>
      <c r="K34" s="20">
        <f t="shared" si="0"/>
        <v>8</v>
      </c>
      <c r="L34" s="21">
        <f t="shared" si="1"/>
        <v>65</v>
      </c>
      <c r="M34" s="21">
        <f t="shared" si="2"/>
        <v>1436</v>
      </c>
      <c r="N34" s="22">
        <f t="shared" si="3"/>
        <v>197</v>
      </c>
      <c r="Q34" s="10"/>
      <c r="R34" s="9"/>
    </row>
    <row r="35" spans="1:18" s="8" customFormat="1" ht="15.75" customHeight="1" x14ac:dyDescent="0.2">
      <c r="A35" s="93">
        <v>29</v>
      </c>
      <c r="B35" s="98" t="s">
        <v>24</v>
      </c>
      <c r="C35" s="34">
        <v>13</v>
      </c>
      <c r="D35" s="25">
        <v>94</v>
      </c>
      <c r="E35" s="109">
        <v>1885</v>
      </c>
      <c r="F35" s="33">
        <v>323</v>
      </c>
      <c r="G35" s="32">
        <v>3</v>
      </c>
      <c r="H35" s="32">
        <v>9</v>
      </c>
      <c r="I35" s="25">
        <v>222</v>
      </c>
      <c r="J35" s="33">
        <v>28</v>
      </c>
      <c r="K35" s="20">
        <f t="shared" si="0"/>
        <v>16</v>
      </c>
      <c r="L35" s="21">
        <f t="shared" si="1"/>
        <v>103</v>
      </c>
      <c r="M35" s="21">
        <f t="shared" si="2"/>
        <v>2107</v>
      </c>
      <c r="N35" s="22">
        <f t="shared" si="3"/>
        <v>351</v>
      </c>
      <c r="Q35" s="10"/>
      <c r="R35" s="9"/>
    </row>
    <row r="36" spans="1:18" s="8" customFormat="1" ht="15.75" customHeight="1" x14ac:dyDescent="0.2">
      <c r="A36" s="93">
        <v>30</v>
      </c>
      <c r="B36" s="98" t="s">
        <v>23</v>
      </c>
      <c r="C36" s="34">
        <v>4</v>
      </c>
      <c r="D36" s="25">
        <v>20</v>
      </c>
      <c r="E36" s="109">
        <v>400</v>
      </c>
      <c r="F36" s="33">
        <v>64</v>
      </c>
      <c r="G36" s="32">
        <v>1</v>
      </c>
      <c r="H36" s="25">
        <v>3</v>
      </c>
      <c r="I36" s="25">
        <v>74</v>
      </c>
      <c r="J36" s="33">
        <v>6</v>
      </c>
      <c r="K36" s="20">
        <f t="shared" si="0"/>
        <v>5</v>
      </c>
      <c r="L36" s="21">
        <f t="shared" si="1"/>
        <v>23</v>
      </c>
      <c r="M36" s="21">
        <f t="shared" si="2"/>
        <v>474</v>
      </c>
      <c r="N36" s="22">
        <f t="shared" si="3"/>
        <v>70</v>
      </c>
      <c r="Q36" s="10"/>
      <c r="R36" s="9"/>
    </row>
    <row r="37" spans="1:18" s="8" customFormat="1" ht="15.75" customHeight="1" x14ac:dyDescent="0.2">
      <c r="A37" s="93">
        <v>31</v>
      </c>
      <c r="B37" s="98" t="s">
        <v>22</v>
      </c>
      <c r="C37" s="30">
        <v>8</v>
      </c>
      <c r="D37" s="25">
        <v>91</v>
      </c>
      <c r="E37" s="109">
        <v>2154</v>
      </c>
      <c r="F37" s="33">
        <v>339</v>
      </c>
      <c r="G37" s="32">
        <v>2</v>
      </c>
      <c r="H37" s="25">
        <v>11</v>
      </c>
      <c r="I37" s="25">
        <v>468</v>
      </c>
      <c r="J37" s="33">
        <v>55</v>
      </c>
      <c r="K37" s="20">
        <f t="shared" si="0"/>
        <v>10</v>
      </c>
      <c r="L37" s="21">
        <f t="shared" si="1"/>
        <v>102</v>
      </c>
      <c r="M37" s="21">
        <f t="shared" si="2"/>
        <v>2622</v>
      </c>
      <c r="N37" s="22">
        <f t="shared" si="3"/>
        <v>394</v>
      </c>
      <c r="Q37" s="10"/>
      <c r="R37" s="9"/>
    </row>
    <row r="38" spans="1:18" s="8" customFormat="1" ht="15.75" customHeight="1" x14ac:dyDescent="0.2">
      <c r="A38" s="93">
        <v>32</v>
      </c>
      <c r="B38" s="98" t="s">
        <v>21</v>
      </c>
      <c r="C38" s="30">
        <v>5</v>
      </c>
      <c r="D38" s="25">
        <v>43</v>
      </c>
      <c r="E38" s="109">
        <v>927</v>
      </c>
      <c r="F38" s="33">
        <v>136</v>
      </c>
      <c r="G38" s="32">
        <v>1</v>
      </c>
      <c r="H38" s="25">
        <v>5</v>
      </c>
      <c r="I38" s="25">
        <v>114</v>
      </c>
      <c r="J38" s="33">
        <v>13</v>
      </c>
      <c r="K38" s="20">
        <f t="shared" si="0"/>
        <v>6</v>
      </c>
      <c r="L38" s="21">
        <f t="shared" si="1"/>
        <v>48</v>
      </c>
      <c r="M38" s="21">
        <f t="shared" si="2"/>
        <v>1041</v>
      </c>
      <c r="N38" s="22">
        <f t="shared" si="3"/>
        <v>149</v>
      </c>
      <c r="Q38" s="10"/>
      <c r="R38" s="9"/>
    </row>
    <row r="39" spans="1:18" s="8" customFormat="1" ht="15.75" customHeight="1" x14ac:dyDescent="0.2">
      <c r="A39" s="93">
        <v>33</v>
      </c>
      <c r="B39" s="98" t="s">
        <v>20</v>
      </c>
      <c r="C39" s="30">
        <v>7</v>
      </c>
      <c r="D39" s="25">
        <v>56</v>
      </c>
      <c r="E39" s="109">
        <v>1095</v>
      </c>
      <c r="F39" s="33">
        <v>181</v>
      </c>
      <c r="G39" s="32">
        <v>2</v>
      </c>
      <c r="H39" s="25">
        <v>12</v>
      </c>
      <c r="I39" s="25">
        <v>493</v>
      </c>
      <c r="J39" s="33">
        <v>46</v>
      </c>
      <c r="K39" s="20">
        <f t="shared" ref="K39:K57" si="4">C39+G39</f>
        <v>9</v>
      </c>
      <c r="L39" s="21">
        <f t="shared" ref="L39:L57" si="5">D39+H39</f>
        <v>68</v>
      </c>
      <c r="M39" s="21">
        <f t="shared" si="2"/>
        <v>1588</v>
      </c>
      <c r="N39" s="22">
        <f t="shared" ref="N39:N57" si="6">F39+J39</f>
        <v>227</v>
      </c>
      <c r="Q39" s="10"/>
      <c r="R39" s="9"/>
    </row>
    <row r="40" spans="1:18" s="8" customFormat="1" ht="15.75" customHeight="1" x14ac:dyDescent="0.2">
      <c r="A40" s="93">
        <v>34</v>
      </c>
      <c r="B40" s="98" t="s">
        <v>19</v>
      </c>
      <c r="C40" s="30">
        <v>1</v>
      </c>
      <c r="D40" s="25">
        <v>7</v>
      </c>
      <c r="E40" s="109">
        <v>138</v>
      </c>
      <c r="F40" s="33">
        <v>26</v>
      </c>
      <c r="G40" s="32">
        <v>1</v>
      </c>
      <c r="H40" s="25">
        <v>3</v>
      </c>
      <c r="I40" s="25">
        <v>32</v>
      </c>
      <c r="J40" s="33">
        <v>7</v>
      </c>
      <c r="K40" s="20">
        <f t="shared" si="4"/>
        <v>2</v>
      </c>
      <c r="L40" s="21">
        <f t="shared" si="5"/>
        <v>10</v>
      </c>
      <c r="M40" s="21">
        <f t="shared" si="2"/>
        <v>170</v>
      </c>
      <c r="N40" s="22">
        <f t="shared" si="6"/>
        <v>33</v>
      </c>
      <c r="Q40" s="10"/>
      <c r="R40" s="9"/>
    </row>
    <row r="41" spans="1:18" s="8" customFormat="1" ht="15.75" customHeight="1" x14ac:dyDescent="0.2">
      <c r="A41" s="93">
        <v>35</v>
      </c>
      <c r="B41" s="98" t="s">
        <v>18</v>
      </c>
      <c r="C41" s="30">
        <v>11</v>
      </c>
      <c r="D41" s="25">
        <v>95</v>
      </c>
      <c r="E41" s="109">
        <v>2083</v>
      </c>
      <c r="F41" s="33">
        <v>318</v>
      </c>
      <c r="G41" s="32">
        <v>2</v>
      </c>
      <c r="H41" s="25">
        <v>12</v>
      </c>
      <c r="I41" s="25">
        <v>574</v>
      </c>
      <c r="J41" s="33">
        <v>48</v>
      </c>
      <c r="K41" s="20">
        <f t="shared" si="4"/>
        <v>13</v>
      </c>
      <c r="L41" s="21">
        <f t="shared" si="5"/>
        <v>107</v>
      </c>
      <c r="M41" s="21">
        <f t="shared" si="2"/>
        <v>2657</v>
      </c>
      <c r="N41" s="22">
        <f t="shared" si="6"/>
        <v>366</v>
      </c>
      <c r="Q41" s="10"/>
      <c r="R41" s="9"/>
    </row>
    <row r="42" spans="1:18" s="8" customFormat="1" ht="15.75" customHeight="1" x14ac:dyDescent="0.2">
      <c r="A42" s="93">
        <v>36</v>
      </c>
      <c r="B42" s="98" t="s">
        <v>17</v>
      </c>
      <c r="C42" s="30">
        <v>5</v>
      </c>
      <c r="D42" s="25">
        <v>42</v>
      </c>
      <c r="E42" s="109">
        <v>975</v>
      </c>
      <c r="F42" s="33">
        <v>133</v>
      </c>
      <c r="G42" s="32">
        <v>1</v>
      </c>
      <c r="H42" s="25">
        <v>4</v>
      </c>
      <c r="I42" s="25">
        <v>199</v>
      </c>
      <c r="J42" s="33">
        <v>13</v>
      </c>
      <c r="K42" s="20">
        <f t="shared" si="4"/>
        <v>6</v>
      </c>
      <c r="L42" s="21">
        <f t="shared" si="5"/>
        <v>46</v>
      </c>
      <c r="M42" s="21">
        <f t="shared" si="2"/>
        <v>1174</v>
      </c>
      <c r="N42" s="22">
        <f t="shared" si="6"/>
        <v>146</v>
      </c>
      <c r="Q42" s="10"/>
      <c r="R42" s="9"/>
    </row>
    <row r="43" spans="1:18" s="8" customFormat="1" ht="15.75" customHeight="1" x14ac:dyDescent="0.2">
      <c r="A43" s="93">
        <v>37</v>
      </c>
      <c r="B43" s="98" t="s">
        <v>16</v>
      </c>
      <c r="C43" s="30">
        <v>4</v>
      </c>
      <c r="D43" s="25">
        <v>47</v>
      </c>
      <c r="E43" s="109">
        <v>1066</v>
      </c>
      <c r="F43" s="33">
        <v>140</v>
      </c>
      <c r="G43" s="32">
        <v>1</v>
      </c>
      <c r="H43" s="25">
        <v>6</v>
      </c>
      <c r="I43" s="25">
        <v>219</v>
      </c>
      <c r="J43" s="33">
        <v>17</v>
      </c>
      <c r="K43" s="20">
        <f t="shared" si="4"/>
        <v>5</v>
      </c>
      <c r="L43" s="21">
        <f t="shared" si="5"/>
        <v>53</v>
      </c>
      <c r="M43" s="21">
        <f t="shared" si="2"/>
        <v>1285</v>
      </c>
      <c r="N43" s="22">
        <f t="shared" si="6"/>
        <v>157</v>
      </c>
      <c r="Q43" s="10"/>
      <c r="R43" s="9"/>
    </row>
    <row r="44" spans="1:18" s="8" customFormat="1" ht="15.75" customHeight="1" x14ac:dyDescent="0.2">
      <c r="A44" s="93">
        <v>38</v>
      </c>
      <c r="B44" s="98" t="s">
        <v>15</v>
      </c>
      <c r="C44" s="30">
        <v>6</v>
      </c>
      <c r="D44" s="25">
        <v>67</v>
      </c>
      <c r="E44" s="109">
        <v>1698</v>
      </c>
      <c r="F44" s="33">
        <v>236</v>
      </c>
      <c r="G44" s="32">
        <v>2</v>
      </c>
      <c r="H44" s="25">
        <v>9</v>
      </c>
      <c r="I44" s="25">
        <v>351</v>
      </c>
      <c r="J44" s="33">
        <v>30</v>
      </c>
      <c r="K44" s="20">
        <f t="shared" si="4"/>
        <v>8</v>
      </c>
      <c r="L44" s="21">
        <f t="shared" si="5"/>
        <v>76</v>
      </c>
      <c r="M44" s="21">
        <f t="shared" si="2"/>
        <v>2049</v>
      </c>
      <c r="N44" s="22">
        <f t="shared" si="6"/>
        <v>266</v>
      </c>
      <c r="Q44" s="10"/>
      <c r="R44" s="9"/>
    </row>
    <row r="45" spans="1:18" s="8" customFormat="1" ht="15.75" customHeight="1" x14ac:dyDescent="0.2">
      <c r="A45" s="93">
        <v>39</v>
      </c>
      <c r="B45" s="98" t="s">
        <v>14</v>
      </c>
      <c r="C45" s="30">
        <v>4</v>
      </c>
      <c r="D45" s="25">
        <v>73</v>
      </c>
      <c r="E45" s="109">
        <v>1394</v>
      </c>
      <c r="F45" s="33">
        <v>196</v>
      </c>
      <c r="G45" s="32">
        <v>1</v>
      </c>
      <c r="H45" s="25">
        <v>8</v>
      </c>
      <c r="I45" s="25">
        <v>564</v>
      </c>
      <c r="J45" s="33">
        <v>40</v>
      </c>
      <c r="K45" s="20">
        <f t="shared" si="4"/>
        <v>5</v>
      </c>
      <c r="L45" s="21">
        <f t="shared" si="5"/>
        <v>81</v>
      </c>
      <c r="M45" s="21">
        <f t="shared" si="2"/>
        <v>1958</v>
      </c>
      <c r="N45" s="22">
        <f t="shared" si="6"/>
        <v>236</v>
      </c>
      <c r="Q45" s="10"/>
      <c r="R45" s="9"/>
    </row>
    <row r="46" spans="1:18" s="8" customFormat="1" ht="15.75" customHeight="1" x14ac:dyDescent="0.2">
      <c r="A46" s="93">
        <v>40</v>
      </c>
      <c r="B46" s="98" t="s">
        <v>13</v>
      </c>
      <c r="C46" s="30">
        <v>3</v>
      </c>
      <c r="D46" s="25">
        <v>18</v>
      </c>
      <c r="E46" s="109">
        <v>418</v>
      </c>
      <c r="F46" s="33">
        <v>68</v>
      </c>
      <c r="G46" s="32">
        <v>1</v>
      </c>
      <c r="H46" s="25">
        <v>4</v>
      </c>
      <c r="I46" s="25">
        <v>193</v>
      </c>
      <c r="J46" s="33">
        <v>20</v>
      </c>
      <c r="K46" s="20">
        <f t="shared" si="4"/>
        <v>4</v>
      </c>
      <c r="L46" s="21">
        <f t="shared" si="5"/>
        <v>22</v>
      </c>
      <c r="M46" s="21">
        <f t="shared" si="2"/>
        <v>611</v>
      </c>
      <c r="N46" s="22">
        <f t="shared" si="6"/>
        <v>88</v>
      </c>
      <c r="Q46" s="10"/>
      <c r="R46" s="9"/>
    </row>
    <row r="47" spans="1:18" s="8" customFormat="1" ht="15.75" customHeight="1" x14ac:dyDescent="0.2">
      <c r="A47" s="93">
        <v>41</v>
      </c>
      <c r="B47" s="98" t="s">
        <v>12</v>
      </c>
      <c r="C47" s="30">
        <v>3</v>
      </c>
      <c r="D47" s="25">
        <v>47</v>
      </c>
      <c r="E47" s="109">
        <v>908</v>
      </c>
      <c r="F47" s="33">
        <v>140</v>
      </c>
      <c r="G47" s="27">
        <v>1</v>
      </c>
      <c r="H47" s="31">
        <v>5</v>
      </c>
      <c r="I47" s="25">
        <v>131</v>
      </c>
      <c r="J47" s="33">
        <v>17</v>
      </c>
      <c r="K47" s="20">
        <f t="shared" si="4"/>
        <v>4</v>
      </c>
      <c r="L47" s="21">
        <f t="shared" si="5"/>
        <v>52</v>
      </c>
      <c r="M47" s="21">
        <f t="shared" si="2"/>
        <v>1039</v>
      </c>
      <c r="N47" s="22">
        <f t="shared" si="6"/>
        <v>157</v>
      </c>
      <c r="Q47" s="10"/>
      <c r="R47" s="9"/>
    </row>
    <row r="48" spans="1:18" s="8" customFormat="1" ht="15.75" customHeight="1" x14ac:dyDescent="0.2">
      <c r="A48" s="93">
        <v>42</v>
      </c>
      <c r="B48" s="98" t="s">
        <v>11</v>
      </c>
      <c r="C48" s="30">
        <v>2</v>
      </c>
      <c r="D48" s="25">
        <v>29</v>
      </c>
      <c r="E48" s="109">
        <v>743</v>
      </c>
      <c r="F48" s="33">
        <v>86</v>
      </c>
      <c r="G48" s="27">
        <v>1</v>
      </c>
      <c r="H48" s="31">
        <v>5</v>
      </c>
      <c r="I48" s="25">
        <v>154</v>
      </c>
      <c r="J48" s="33">
        <v>14</v>
      </c>
      <c r="K48" s="20">
        <f t="shared" si="4"/>
        <v>3</v>
      </c>
      <c r="L48" s="21">
        <f t="shared" si="5"/>
        <v>34</v>
      </c>
      <c r="M48" s="21">
        <f t="shared" si="2"/>
        <v>897</v>
      </c>
      <c r="N48" s="22">
        <f t="shared" si="6"/>
        <v>100</v>
      </c>
      <c r="Q48" s="10"/>
      <c r="R48" s="9"/>
    </row>
    <row r="49" spans="1:21" s="8" customFormat="1" ht="15.75" customHeight="1" x14ac:dyDescent="0.2">
      <c r="A49" s="93">
        <v>43</v>
      </c>
      <c r="B49" s="98" t="s">
        <v>10</v>
      </c>
      <c r="C49" s="30">
        <v>3</v>
      </c>
      <c r="D49" s="25">
        <v>21</v>
      </c>
      <c r="E49" s="109">
        <v>425</v>
      </c>
      <c r="F49" s="33">
        <v>84</v>
      </c>
      <c r="G49" s="27">
        <v>1</v>
      </c>
      <c r="H49" s="31">
        <v>3</v>
      </c>
      <c r="I49" s="25">
        <v>161</v>
      </c>
      <c r="J49" s="33">
        <v>19</v>
      </c>
      <c r="K49" s="20">
        <f t="shared" si="4"/>
        <v>4</v>
      </c>
      <c r="L49" s="21">
        <f t="shared" si="5"/>
        <v>24</v>
      </c>
      <c r="M49" s="21">
        <f t="shared" si="2"/>
        <v>586</v>
      </c>
      <c r="N49" s="22">
        <f t="shared" si="6"/>
        <v>103</v>
      </c>
      <c r="Q49" s="10"/>
      <c r="R49" s="9"/>
    </row>
    <row r="50" spans="1:21" s="8" customFormat="1" ht="15.75" customHeight="1" x14ac:dyDescent="0.2">
      <c r="A50" s="93">
        <v>44</v>
      </c>
      <c r="B50" s="98" t="s">
        <v>9</v>
      </c>
      <c r="C50" s="30">
        <v>7</v>
      </c>
      <c r="D50" s="25">
        <v>64</v>
      </c>
      <c r="E50" s="109">
        <v>1481</v>
      </c>
      <c r="F50" s="33">
        <v>229</v>
      </c>
      <c r="G50" s="27">
        <v>1</v>
      </c>
      <c r="H50" s="31">
        <v>6</v>
      </c>
      <c r="I50" s="25">
        <v>344</v>
      </c>
      <c r="J50" s="33">
        <v>30</v>
      </c>
      <c r="K50" s="20">
        <f t="shared" si="4"/>
        <v>8</v>
      </c>
      <c r="L50" s="21">
        <f t="shared" si="5"/>
        <v>70</v>
      </c>
      <c r="M50" s="21">
        <f t="shared" si="2"/>
        <v>1825</v>
      </c>
      <c r="N50" s="22">
        <f t="shared" si="6"/>
        <v>259</v>
      </c>
      <c r="Q50" s="10"/>
      <c r="R50" s="9"/>
    </row>
    <row r="51" spans="1:21" s="8" customFormat="1" ht="15.75" customHeight="1" x14ac:dyDescent="0.2">
      <c r="A51" s="93">
        <v>45</v>
      </c>
      <c r="B51" s="98" t="s">
        <v>8</v>
      </c>
      <c r="C51" s="30">
        <v>6</v>
      </c>
      <c r="D51" s="25">
        <v>53</v>
      </c>
      <c r="E51" s="109">
        <v>1059</v>
      </c>
      <c r="F51" s="33">
        <v>176</v>
      </c>
      <c r="G51" s="27">
        <v>1</v>
      </c>
      <c r="H51" s="31">
        <v>5</v>
      </c>
      <c r="I51" s="25">
        <v>183</v>
      </c>
      <c r="J51" s="33">
        <v>28</v>
      </c>
      <c r="K51" s="20">
        <f t="shared" si="4"/>
        <v>7</v>
      </c>
      <c r="L51" s="21">
        <f t="shared" si="5"/>
        <v>58</v>
      </c>
      <c r="M51" s="21">
        <f t="shared" si="2"/>
        <v>1242</v>
      </c>
      <c r="N51" s="22">
        <f t="shared" si="6"/>
        <v>204</v>
      </c>
      <c r="Q51" s="10"/>
      <c r="R51" s="9"/>
    </row>
    <row r="52" spans="1:21" s="8" customFormat="1" ht="15.75" customHeight="1" x14ac:dyDescent="0.2">
      <c r="A52" s="93">
        <v>46</v>
      </c>
      <c r="B52" s="98" t="s">
        <v>7</v>
      </c>
      <c r="C52" s="30">
        <v>4</v>
      </c>
      <c r="D52" s="25">
        <v>36</v>
      </c>
      <c r="E52" s="109">
        <v>776</v>
      </c>
      <c r="F52" s="33">
        <v>122</v>
      </c>
      <c r="G52" s="27">
        <v>1</v>
      </c>
      <c r="H52" s="31">
        <v>3</v>
      </c>
      <c r="I52" s="25">
        <v>73</v>
      </c>
      <c r="J52" s="33">
        <v>8</v>
      </c>
      <c r="K52" s="20">
        <f t="shared" si="4"/>
        <v>5</v>
      </c>
      <c r="L52" s="21">
        <f t="shared" si="5"/>
        <v>39</v>
      </c>
      <c r="M52" s="21">
        <f t="shared" si="2"/>
        <v>849</v>
      </c>
      <c r="N52" s="22">
        <f t="shared" si="6"/>
        <v>130</v>
      </c>
      <c r="Q52" s="10"/>
      <c r="R52" s="9"/>
    </row>
    <row r="53" spans="1:21" s="8" customFormat="1" ht="15.75" customHeight="1" x14ac:dyDescent="0.2">
      <c r="A53" s="93">
        <v>47</v>
      </c>
      <c r="B53" s="98" t="s">
        <v>6</v>
      </c>
      <c r="C53" s="30">
        <v>2</v>
      </c>
      <c r="D53" s="25">
        <v>23</v>
      </c>
      <c r="E53" s="109">
        <v>499</v>
      </c>
      <c r="F53" s="33">
        <v>84</v>
      </c>
      <c r="G53" s="27">
        <v>1</v>
      </c>
      <c r="H53" s="31">
        <v>3</v>
      </c>
      <c r="I53" s="25">
        <v>168</v>
      </c>
      <c r="J53" s="33">
        <v>21</v>
      </c>
      <c r="K53" s="20">
        <f t="shared" si="4"/>
        <v>3</v>
      </c>
      <c r="L53" s="21">
        <f t="shared" si="5"/>
        <v>26</v>
      </c>
      <c r="M53" s="21">
        <f t="shared" si="2"/>
        <v>667</v>
      </c>
      <c r="N53" s="22">
        <f t="shared" si="6"/>
        <v>105</v>
      </c>
      <c r="Q53" s="10"/>
      <c r="R53" s="9"/>
    </row>
    <row r="54" spans="1:21" s="8" customFormat="1" ht="15.75" customHeight="1" x14ac:dyDescent="0.2">
      <c r="A54" s="93">
        <v>48</v>
      </c>
      <c r="B54" s="98" t="s">
        <v>5</v>
      </c>
      <c r="C54" s="30">
        <v>2</v>
      </c>
      <c r="D54" s="25">
        <v>6</v>
      </c>
      <c r="E54" s="109">
        <v>125</v>
      </c>
      <c r="F54" s="33">
        <v>28</v>
      </c>
      <c r="G54" s="27">
        <v>0</v>
      </c>
      <c r="H54" s="31">
        <v>0</v>
      </c>
      <c r="I54" s="25">
        <v>0</v>
      </c>
      <c r="J54" s="33">
        <v>0</v>
      </c>
      <c r="K54" s="20">
        <f t="shared" si="4"/>
        <v>2</v>
      </c>
      <c r="L54" s="21">
        <f t="shared" si="5"/>
        <v>6</v>
      </c>
      <c r="M54" s="21">
        <f t="shared" si="2"/>
        <v>125</v>
      </c>
      <c r="N54" s="22">
        <f t="shared" si="6"/>
        <v>28</v>
      </c>
      <c r="Q54" s="10"/>
      <c r="R54" s="9"/>
    </row>
    <row r="55" spans="1:21" s="8" customFormat="1" ht="15.75" customHeight="1" x14ac:dyDescent="0.2">
      <c r="A55" s="93">
        <v>49</v>
      </c>
      <c r="B55" s="98" t="s">
        <v>4</v>
      </c>
      <c r="C55" s="30">
        <v>5</v>
      </c>
      <c r="D55" s="25">
        <v>46</v>
      </c>
      <c r="E55" s="109">
        <v>977</v>
      </c>
      <c r="F55" s="33">
        <v>137</v>
      </c>
      <c r="G55" s="27">
        <v>1</v>
      </c>
      <c r="H55" s="31">
        <v>4</v>
      </c>
      <c r="I55" s="25">
        <v>153</v>
      </c>
      <c r="J55" s="33">
        <v>15</v>
      </c>
      <c r="K55" s="20">
        <f t="shared" si="4"/>
        <v>6</v>
      </c>
      <c r="L55" s="21">
        <f t="shared" si="5"/>
        <v>50</v>
      </c>
      <c r="M55" s="21">
        <f t="shared" si="2"/>
        <v>1130</v>
      </c>
      <c r="N55" s="22">
        <f t="shared" si="6"/>
        <v>152</v>
      </c>
      <c r="Q55" s="10"/>
      <c r="R55" s="9"/>
    </row>
    <row r="56" spans="1:21" s="8" customFormat="1" ht="15.75" customHeight="1" x14ac:dyDescent="0.2">
      <c r="A56" s="93">
        <v>50</v>
      </c>
      <c r="B56" s="98" t="s">
        <v>3</v>
      </c>
      <c r="C56" s="30">
        <v>8</v>
      </c>
      <c r="D56" s="25">
        <v>80</v>
      </c>
      <c r="E56" s="109">
        <v>1590</v>
      </c>
      <c r="F56" s="33">
        <v>253</v>
      </c>
      <c r="G56" s="27">
        <v>2</v>
      </c>
      <c r="H56" s="31">
        <v>23</v>
      </c>
      <c r="I56" s="25">
        <v>1492</v>
      </c>
      <c r="J56" s="33">
        <v>101</v>
      </c>
      <c r="K56" s="20">
        <f t="shared" si="4"/>
        <v>10</v>
      </c>
      <c r="L56" s="21">
        <f t="shared" si="5"/>
        <v>103</v>
      </c>
      <c r="M56" s="21">
        <f t="shared" si="2"/>
        <v>3082</v>
      </c>
      <c r="N56" s="22">
        <f t="shared" si="6"/>
        <v>354</v>
      </c>
      <c r="Q56" s="10"/>
      <c r="R56" s="9"/>
    </row>
    <row r="57" spans="1:21" s="8" customFormat="1" ht="15.75" customHeight="1" thickBot="1" x14ac:dyDescent="0.25">
      <c r="A57" s="94">
        <v>51</v>
      </c>
      <c r="B57" s="100" t="s">
        <v>2</v>
      </c>
      <c r="C57" s="36">
        <v>4</v>
      </c>
      <c r="D57" s="37">
        <v>27</v>
      </c>
      <c r="E57" s="110">
        <v>541</v>
      </c>
      <c r="F57" s="41">
        <v>99</v>
      </c>
      <c r="G57" s="39">
        <v>1</v>
      </c>
      <c r="H57" s="40">
        <v>6</v>
      </c>
      <c r="I57" s="37">
        <v>201</v>
      </c>
      <c r="J57" s="41">
        <v>24</v>
      </c>
      <c r="K57" s="42">
        <f t="shared" si="4"/>
        <v>5</v>
      </c>
      <c r="L57" s="43">
        <f t="shared" si="5"/>
        <v>33</v>
      </c>
      <c r="M57" s="43">
        <f t="shared" si="2"/>
        <v>742</v>
      </c>
      <c r="N57" s="44">
        <f t="shared" si="6"/>
        <v>123</v>
      </c>
      <c r="Q57" s="10"/>
      <c r="R57" s="9"/>
    </row>
    <row r="58" spans="1:21" ht="15.75" customHeight="1" thickBot="1" x14ac:dyDescent="0.25">
      <c r="A58" s="45"/>
      <c r="B58" s="46"/>
      <c r="C58" s="47"/>
      <c r="D58" s="48"/>
      <c r="E58" s="47"/>
      <c r="F58" s="49"/>
      <c r="G58" s="47"/>
      <c r="H58" s="47"/>
      <c r="I58" s="48"/>
      <c r="J58" s="49"/>
      <c r="K58" s="35"/>
      <c r="L58" s="35"/>
      <c r="M58" s="35"/>
      <c r="N58" s="50"/>
      <c r="Q58" s="10"/>
      <c r="R58" s="9"/>
      <c r="U58" s="8"/>
    </row>
    <row r="59" spans="1:21" ht="15.75" customHeight="1" thickBot="1" x14ac:dyDescent="0.25">
      <c r="A59" s="51"/>
      <c r="B59" s="52" t="s">
        <v>1</v>
      </c>
      <c r="C59" s="53">
        <f t="shared" ref="C59:N59" si="7">SUM(C7:C57)</f>
        <v>269</v>
      </c>
      <c r="D59" s="54">
        <f t="shared" si="7"/>
        <v>2675</v>
      </c>
      <c r="E59" s="55">
        <f t="shared" si="7"/>
        <v>58953</v>
      </c>
      <c r="F59" s="52">
        <f t="shared" si="7"/>
        <v>8671</v>
      </c>
      <c r="G59" s="53">
        <f t="shared" si="7"/>
        <v>64</v>
      </c>
      <c r="H59" s="55">
        <f t="shared" si="7"/>
        <v>365</v>
      </c>
      <c r="I59" s="54">
        <f t="shared" si="7"/>
        <v>16790</v>
      </c>
      <c r="J59" s="52">
        <f t="shared" si="7"/>
        <v>1426</v>
      </c>
      <c r="K59" s="56">
        <f t="shared" si="7"/>
        <v>333</v>
      </c>
      <c r="L59" s="57">
        <f t="shared" si="7"/>
        <v>3040</v>
      </c>
      <c r="M59" s="57">
        <f t="shared" si="7"/>
        <v>75743</v>
      </c>
      <c r="N59" s="57">
        <f t="shared" si="7"/>
        <v>10097</v>
      </c>
      <c r="Q59" s="10"/>
      <c r="R59" s="9"/>
      <c r="U59" s="8"/>
    </row>
    <row r="60" spans="1:21" ht="15.75" customHeight="1" thickBot="1" x14ac:dyDescent="0.25">
      <c r="A60" s="51"/>
      <c r="B60" s="49"/>
      <c r="C60" s="58"/>
      <c r="D60" s="59"/>
      <c r="E60" s="60"/>
      <c r="F60" s="61"/>
      <c r="G60" s="60"/>
      <c r="H60" s="60"/>
      <c r="I60" s="59"/>
      <c r="J60" s="61"/>
      <c r="K60" s="62"/>
      <c r="L60" s="62"/>
      <c r="M60" s="62"/>
      <c r="N60" s="63"/>
      <c r="Q60" s="10"/>
      <c r="R60" s="9"/>
      <c r="U60" s="8"/>
    </row>
    <row r="61" spans="1:21" ht="15.75" customHeight="1" x14ac:dyDescent="0.2">
      <c r="A61" s="14">
        <v>52</v>
      </c>
      <c r="B61" s="101" t="s">
        <v>61</v>
      </c>
      <c r="C61" s="64">
        <v>16</v>
      </c>
      <c r="D61" s="15">
        <v>160</v>
      </c>
      <c r="E61" s="16">
        <v>3962</v>
      </c>
      <c r="F61" s="65">
        <v>538</v>
      </c>
      <c r="G61" s="64">
        <v>3</v>
      </c>
      <c r="H61" s="66">
        <v>20</v>
      </c>
      <c r="I61" s="15">
        <v>1295</v>
      </c>
      <c r="J61" s="67">
        <v>94</v>
      </c>
      <c r="K61" s="20">
        <f t="shared" ref="K61:N67" si="8">C61+G61</f>
        <v>19</v>
      </c>
      <c r="L61" s="21">
        <f t="shared" si="8"/>
        <v>180</v>
      </c>
      <c r="M61" s="21">
        <f t="shared" si="8"/>
        <v>5257</v>
      </c>
      <c r="N61" s="22">
        <f t="shared" si="8"/>
        <v>632</v>
      </c>
      <c r="Q61" s="10"/>
      <c r="R61" s="9"/>
      <c r="U61" s="8"/>
    </row>
    <row r="62" spans="1:21" ht="15.75" customHeight="1" x14ac:dyDescent="0.2">
      <c r="A62" s="23">
        <v>53</v>
      </c>
      <c r="B62" s="102" t="s">
        <v>62</v>
      </c>
      <c r="C62" s="68">
        <v>9</v>
      </c>
      <c r="D62" s="25">
        <v>93</v>
      </c>
      <c r="E62" s="26">
        <v>1951</v>
      </c>
      <c r="F62" s="33">
        <v>287</v>
      </c>
      <c r="G62" s="68">
        <v>2</v>
      </c>
      <c r="H62" s="31">
        <v>11</v>
      </c>
      <c r="I62" s="25">
        <v>492</v>
      </c>
      <c r="J62" s="69">
        <v>34</v>
      </c>
      <c r="K62" s="20">
        <f t="shared" si="8"/>
        <v>11</v>
      </c>
      <c r="L62" s="70">
        <f t="shared" si="8"/>
        <v>104</v>
      </c>
      <c r="M62" s="21">
        <f t="shared" si="8"/>
        <v>2443</v>
      </c>
      <c r="N62" s="71">
        <f t="shared" si="8"/>
        <v>321</v>
      </c>
      <c r="Q62" s="10"/>
      <c r="R62" s="9"/>
      <c r="U62" s="8"/>
    </row>
    <row r="63" spans="1:21" ht="15.75" customHeight="1" x14ac:dyDescent="0.2">
      <c r="A63" s="23">
        <v>54</v>
      </c>
      <c r="B63" s="102" t="s">
        <v>63</v>
      </c>
      <c r="C63" s="68">
        <v>12</v>
      </c>
      <c r="D63" s="25">
        <v>144</v>
      </c>
      <c r="E63" s="26">
        <v>3429</v>
      </c>
      <c r="F63" s="33">
        <v>483</v>
      </c>
      <c r="G63" s="68">
        <v>4</v>
      </c>
      <c r="H63" s="31">
        <v>30</v>
      </c>
      <c r="I63" s="25">
        <v>1093</v>
      </c>
      <c r="J63" s="69">
        <v>112</v>
      </c>
      <c r="K63" s="20">
        <f t="shared" si="8"/>
        <v>16</v>
      </c>
      <c r="L63" s="70">
        <f t="shared" si="8"/>
        <v>174</v>
      </c>
      <c r="M63" s="21">
        <f t="shared" si="8"/>
        <v>4522</v>
      </c>
      <c r="N63" s="71">
        <f t="shared" si="8"/>
        <v>595</v>
      </c>
      <c r="Q63" s="10"/>
      <c r="R63" s="9"/>
      <c r="U63" s="8"/>
    </row>
    <row r="64" spans="1:21" ht="15.75" customHeight="1" x14ac:dyDescent="0.2">
      <c r="A64" s="23">
        <v>55</v>
      </c>
      <c r="B64" s="102" t="s">
        <v>64</v>
      </c>
      <c r="C64" s="68">
        <v>14</v>
      </c>
      <c r="D64" s="72">
        <v>172</v>
      </c>
      <c r="E64" s="26">
        <v>3803</v>
      </c>
      <c r="F64" s="33">
        <v>522</v>
      </c>
      <c r="G64" s="68">
        <v>2</v>
      </c>
      <c r="H64" s="66">
        <v>16</v>
      </c>
      <c r="I64" s="15">
        <v>982</v>
      </c>
      <c r="J64" s="69">
        <v>58</v>
      </c>
      <c r="K64" s="20">
        <f t="shared" si="8"/>
        <v>16</v>
      </c>
      <c r="L64" s="70">
        <f t="shared" si="8"/>
        <v>188</v>
      </c>
      <c r="M64" s="21">
        <f t="shared" si="8"/>
        <v>4785</v>
      </c>
      <c r="N64" s="71">
        <f t="shared" si="8"/>
        <v>580</v>
      </c>
      <c r="U64" s="8"/>
    </row>
    <row r="65" spans="1:21" ht="15.75" customHeight="1" x14ac:dyDescent="0.2">
      <c r="A65" s="23">
        <v>56</v>
      </c>
      <c r="B65" s="103" t="s">
        <v>69</v>
      </c>
      <c r="C65" s="68">
        <v>10</v>
      </c>
      <c r="D65" s="73">
        <v>120</v>
      </c>
      <c r="E65" s="26">
        <v>2705</v>
      </c>
      <c r="F65" s="33">
        <v>357</v>
      </c>
      <c r="G65" s="68">
        <v>4</v>
      </c>
      <c r="H65" s="74">
        <v>25</v>
      </c>
      <c r="I65" s="25">
        <v>1097</v>
      </c>
      <c r="J65" s="69">
        <v>76</v>
      </c>
      <c r="K65" s="20">
        <f t="shared" si="8"/>
        <v>14</v>
      </c>
      <c r="L65" s="70">
        <f t="shared" si="8"/>
        <v>145</v>
      </c>
      <c r="M65" s="21">
        <f t="shared" si="8"/>
        <v>3802</v>
      </c>
      <c r="N65" s="71">
        <f t="shared" si="8"/>
        <v>433</v>
      </c>
      <c r="U65" s="8"/>
    </row>
    <row r="66" spans="1:21" ht="15.75" customHeight="1" x14ac:dyDescent="0.2">
      <c r="A66" s="23">
        <v>57</v>
      </c>
      <c r="B66" s="103" t="s">
        <v>70</v>
      </c>
      <c r="C66" s="68">
        <v>5</v>
      </c>
      <c r="D66" s="73">
        <v>55</v>
      </c>
      <c r="E66" s="26">
        <v>1195</v>
      </c>
      <c r="F66" s="33">
        <v>170</v>
      </c>
      <c r="G66" s="68">
        <v>2</v>
      </c>
      <c r="H66" s="31">
        <v>9</v>
      </c>
      <c r="I66" s="25">
        <v>238</v>
      </c>
      <c r="J66" s="69">
        <v>24</v>
      </c>
      <c r="K66" s="20">
        <f t="shared" si="8"/>
        <v>7</v>
      </c>
      <c r="L66" s="70">
        <f t="shared" si="8"/>
        <v>64</v>
      </c>
      <c r="M66" s="21">
        <f t="shared" si="8"/>
        <v>1433</v>
      </c>
      <c r="N66" s="71">
        <f t="shared" si="8"/>
        <v>194</v>
      </c>
      <c r="U66" s="8"/>
    </row>
    <row r="67" spans="1:21" ht="15.75" customHeight="1" thickBot="1" x14ac:dyDescent="0.25">
      <c r="A67" s="105">
        <v>58</v>
      </c>
      <c r="B67" s="104" t="s">
        <v>65</v>
      </c>
      <c r="C67" s="75">
        <v>15</v>
      </c>
      <c r="D67" s="76">
        <v>172</v>
      </c>
      <c r="E67" s="38">
        <v>4072</v>
      </c>
      <c r="F67" s="41">
        <v>580</v>
      </c>
      <c r="G67" s="75">
        <v>4</v>
      </c>
      <c r="H67" s="77">
        <v>29</v>
      </c>
      <c r="I67" s="37">
        <v>1691</v>
      </c>
      <c r="J67" s="78">
        <v>108</v>
      </c>
      <c r="K67" s="42">
        <f t="shared" si="8"/>
        <v>19</v>
      </c>
      <c r="L67" s="43">
        <f t="shared" si="8"/>
        <v>201</v>
      </c>
      <c r="M67" s="43">
        <f t="shared" si="8"/>
        <v>5763</v>
      </c>
      <c r="N67" s="44">
        <f t="shared" si="8"/>
        <v>688</v>
      </c>
      <c r="U67" s="8"/>
    </row>
    <row r="68" spans="1:21" ht="15.75" customHeight="1" thickBot="1" x14ac:dyDescent="0.25">
      <c r="A68" s="79"/>
      <c r="B68" s="46"/>
      <c r="C68" s="47"/>
      <c r="D68" s="48"/>
      <c r="E68" s="47"/>
      <c r="F68" s="49"/>
      <c r="G68" s="47"/>
      <c r="H68" s="47"/>
      <c r="I68" s="48"/>
      <c r="J68" s="49"/>
      <c r="K68" s="35"/>
      <c r="L68" s="35"/>
      <c r="M68" s="35"/>
      <c r="N68" s="50"/>
      <c r="U68" s="8"/>
    </row>
    <row r="69" spans="1:21" ht="15.75" customHeight="1" thickBot="1" x14ac:dyDescent="0.25">
      <c r="A69" s="80"/>
      <c r="B69" s="52" t="s">
        <v>0</v>
      </c>
      <c r="C69" s="82">
        <f t="shared" ref="C69:N69" si="9">SUM(C61:C67)</f>
        <v>81</v>
      </c>
      <c r="D69" s="54">
        <f t="shared" si="9"/>
        <v>916</v>
      </c>
      <c r="E69" s="55">
        <f t="shared" si="9"/>
        <v>21117</v>
      </c>
      <c r="F69" s="52">
        <f t="shared" si="9"/>
        <v>2937</v>
      </c>
      <c r="G69" s="53">
        <f t="shared" si="9"/>
        <v>21</v>
      </c>
      <c r="H69" s="55">
        <f t="shared" si="9"/>
        <v>140</v>
      </c>
      <c r="I69" s="54">
        <f t="shared" si="9"/>
        <v>6888</v>
      </c>
      <c r="J69" s="52">
        <f t="shared" si="9"/>
        <v>506</v>
      </c>
      <c r="K69" s="56">
        <f t="shared" si="9"/>
        <v>102</v>
      </c>
      <c r="L69" s="57">
        <f t="shared" si="9"/>
        <v>1056</v>
      </c>
      <c r="M69" s="57">
        <f t="shared" si="9"/>
        <v>28005</v>
      </c>
      <c r="N69" s="57">
        <f t="shared" si="9"/>
        <v>3443</v>
      </c>
      <c r="U69" s="8"/>
    </row>
    <row r="70" spans="1:21" ht="15.75" customHeight="1" thickBot="1" x14ac:dyDescent="0.25">
      <c r="A70" s="80"/>
      <c r="B70" s="49"/>
      <c r="C70" s="83"/>
      <c r="D70" s="84"/>
      <c r="E70" s="83"/>
      <c r="F70" s="85"/>
      <c r="G70" s="83"/>
      <c r="H70" s="83"/>
      <c r="I70" s="84"/>
      <c r="J70" s="85"/>
      <c r="K70" s="86"/>
      <c r="L70" s="86"/>
      <c r="M70" s="86"/>
      <c r="N70" s="87"/>
      <c r="U70" s="8"/>
    </row>
    <row r="71" spans="1:21" ht="15.75" customHeight="1" thickBot="1" x14ac:dyDescent="0.25">
      <c r="A71" s="88"/>
      <c r="B71" s="52" t="s">
        <v>67</v>
      </c>
      <c r="C71" s="89">
        <f t="shared" ref="C71:N71" si="10">SUM(C59,C69)</f>
        <v>350</v>
      </c>
      <c r="D71" s="54">
        <f t="shared" si="10"/>
        <v>3591</v>
      </c>
      <c r="E71" s="54">
        <f t="shared" si="10"/>
        <v>80070</v>
      </c>
      <c r="F71" s="90">
        <f t="shared" si="10"/>
        <v>11608</v>
      </c>
      <c r="G71" s="91">
        <f t="shared" si="10"/>
        <v>85</v>
      </c>
      <c r="H71" s="54">
        <f t="shared" si="10"/>
        <v>505</v>
      </c>
      <c r="I71" s="54">
        <f t="shared" si="10"/>
        <v>23678</v>
      </c>
      <c r="J71" s="90">
        <f t="shared" si="10"/>
        <v>1932</v>
      </c>
      <c r="K71" s="56">
        <f t="shared" si="10"/>
        <v>435</v>
      </c>
      <c r="L71" s="57">
        <f t="shared" si="10"/>
        <v>4096</v>
      </c>
      <c r="M71" s="57">
        <f t="shared" si="10"/>
        <v>103748</v>
      </c>
      <c r="N71" s="57">
        <f t="shared" si="10"/>
        <v>13540</v>
      </c>
      <c r="U71" s="8"/>
    </row>
    <row r="72" spans="1:21" x14ac:dyDescent="0.2">
      <c r="A72" s="3"/>
    </row>
    <row r="73" spans="1:21" x14ac:dyDescent="0.2">
      <c r="A73" s="3"/>
    </row>
    <row r="76" spans="1:21" x14ac:dyDescent="0.2">
      <c r="L76" s="7"/>
    </row>
  </sheetData>
  <mergeCells count="9">
    <mergeCell ref="A4:N4"/>
    <mergeCell ref="A1:N1"/>
    <mergeCell ref="A2:N2"/>
    <mergeCell ref="A5:A6"/>
    <mergeCell ref="B5:B6"/>
    <mergeCell ref="A3:N3"/>
    <mergeCell ref="C5:F5"/>
    <mergeCell ref="G5:J5"/>
    <mergeCell ref="K5:N5"/>
  </mergeCells>
  <printOptions horizontalCentered="1" verticalCentered="1"/>
  <pageMargins left="0" right="0" top="0.11811023622047245" bottom="0.11811023622047245" header="0.11811023622047245" footer="0.11811023622047245"/>
  <pageSetup paperSize="9" scale="75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ΕΠΑΛ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Γεώργιος Καποθανάσης</dc:creator>
  <cp:lastModifiedBy>Αγγελικη Αραγιωργη</cp:lastModifiedBy>
  <cp:lastPrinted>2023-11-22T12:23:49Z</cp:lastPrinted>
  <dcterms:created xsi:type="dcterms:W3CDTF">2022-11-23T11:21:24Z</dcterms:created>
  <dcterms:modified xsi:type="dcterms:W3CDTF">2023-11-22T12:25:41Z</dcterms:modified>
</cp:coreProperties>
</file>