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7680" windowHeight="8250"/>
  </bookViews>
  <sheets>
    <sheet name="ΕΛΛΑΔΟΣ" sheetId="3" r:id="rId1"/>
    <sheet name="ΑΤΤΙΚΗΣ" sheetId="5" r:id="rId2"/>
  </sheets>
  <definedNames>
    <definedName name="_xlnm.Print_Area" localSheetId="1">ΑΤΤΙΚΗΣ!$A$1:$W$58</definedName>
    <definedName name="_xlnm.Print_Area" localSheetId="0">ΕΛΛΑΔΟΣ!$A$2:$W$54</definedName>
  </definedNames>
  <calcPr calcId="125725"/>
</workbook>
</file>

<file path=xl/calcChain.xml><?xml version="1.0" encoding="utf-8"?>
<calcChain xmlns="http://schemas.openxmlformats.org/spreadsheetml/2006/main">
  <c r="G7" i="3"/>
  <c r="P21" i="5"/>
  <c r="Q21"/>
  <c r="R21"/>
  <c r="R53" i="3" l="1"/>
  <c r="Q53"/>
  <c r="P53"/>
  <c r="R48"/>
  <c r="Q48"/>
  <c r="P48"/>
  <c r="R45"/>
  <c r="Q45"/>
  <c r="P45"/>
  <c r="R41"/>
  <c r="Q41"/>
  <c r="P41"/>
  <c r="R39"/>
  <c r="Q39"/>
  <c r="P39"/>
  <c r="R36"/>
  <c r="Q36"/>
  <c r="P36"/>
  <c r="R34"/>
  <c r="Q34"/>
  <c r="P34"/>
  <c r="R30"/>
  <c r="Q30"/>
  <c r="P30"/>
  <c r="R25"/>
  <c r="Q25"/>
  <c r="P25"/>
  <c r="R22"/>
  <c r="Q22"/>
  <c r="P22"/>
  <c r="R19"/>
  <c r="Q19"/>
  <c r="P19"/>
  <c r="R18"/>
  <c r="Q18"/>
  <c r="P18"/>
  <c r="R15"/>
  <c r="Q15"/>
  <c r="P15"/>
  <c r="R13"/>
  <c r="Q13"/>
  <c r="P13"/>
  <c r="C7" s="1"/>
  <c r="H7"/>
  <c r="F7"/>
  <c r="E7"/>
  <c r="R55" i="5"/>
  <c r="Q55"/>
  <c r="P55"/>
  <c r="R50"/>
  <c r="Q50"/>
  <c r="P50"/>
  <c r="R47"/>
  <c r="Q47"/>
  <c r="P47"/>
  <c r="R43"/>
  <c r="R41"/>
  <c r="R38"/>
  <c r="R36"/>
  <c r="Q43"/>
  <c r="Q41"/>
  <c r="Q38"/>
  <c r="Q36"/>
  <c r="P43"/>
  <c r="P41"/>
  <c r="P38"/>
  <c r="P36"/>
  <c r="R32"/>
  <c r="Q32"/>
  <c r="P32"/>
  <c r="P27"/>
  <c r="Q27"/>
  <c r="R27"/>
  <c r="R24"/>
  <c r="Q24"/>
  <c r="P24"/>
  <c r="R20"/>
  <c r="R17"/>
  <c r="R15"/>
  <c r="Q20"/>
  <c r="Q17"/>
  <c r="Q15"/>
  <c r="P20"/>
  <c r="P17"/>
  <c r="P15"/>
  <c r="H9"/>
  <c r="G9"/>
  <c r="F9"/>
  <c r="E9"/>
  <c r="C9" l="1"/>
  <c r="D9"/>
  <c r="D7" i="3"/>
</calcChain>
</file>

<file path=xl/sharedStrings.xml><?xml version="1.0" encoding="utf-8"?>
<sst xmlns="http://schemas.openxmlformats.org/spreadsheetml/2006/main" count="166" uniqueCount="38">
  <si>
    <t>TAΞH  A'</t>
  </si>
  <si>
    <t>TAΞH  B'</t>
  </si>
  <si>
    <t>TAΞH  Γ'</t>
  </si>
  <si>
    <t>TAΞH  Δ'</t>
  </si>
  <si>
    <t>ΓENIKO  ΣYNOΛO</t>
  </si>
  <si>
    <t>AΠOΦOITOI</t>
  </si>
  <si>
    <t>ΔIΔAΣKONTEΣ</t>
  </si>
  <si>
    <t>MAΘHTEΣ</t>
  </si>
  <si>
    <t xml:space="preserve">    Δ H M O Σ I A</t>
  </si>
  <si>
    <t>A'  T A Ξ H</t>
  </si>
  <si>
    <t>B'  T A Ξ H</t>
  </si>
  <si>
    <t xml:space="preserve">    I Δ I Ω T I K A</t>
  </si>
  <si>
    <t>Γ'  T A Ξ H</t>
  </si>
  <si>
    <t>ΔEYTEPOBAΘMIA  EKΠAIΔEYΣH  ΔHMOΣIA  KAI  IΔIΩTIKH   ΣTO ΣYNOΛO  EΛΛAΔOΣ</t>
  </si>
  <si>
    <t>ΔΕΥΤΕΡΟΒΑΘΜΙΑ ΕΚΠΑΙΔΕΥΣΗ</t>
  </si>
  <si>
    <t>ΓΕΝΙΚΟ ΣΥΝΟΛΟ</t>
  </si>
  <si>
    <t>ΑΡΙΘΜΟΣ ΜΑΘΗΤΩΝ</t>
  </si>
  <si>
    <t>Σ</t>
  </si>
  <si>
    <t>Κ</t>
  </si>
  <si>
    <t>Γ</t>
  </si>
  <si>
    <t>ΑΡΙΘΜΟΣ ΑΠΟΦΟΙΤΩΝ</t>
  </si>
  <si>
    <t>ΑΡΙΘΜΟΣ ΔΙΔΑΣΚΟΝΤΩΝ</t>
  </si>
  <si>
    <t>APIΘMΟΣ ΣΧΟΛΕΙΩΝ</t>
  </si>
  <si>
    <t>APIΘΜΟΣ ΤΜΗΜΑΤΩΝ</t>
  </si>
  <si>
    <t>ΑΡΙΘΜΟΣ ΠΡΩΙΝΩΝ ΤΜΗΜΑΤΩΝ</t>
  </si>
  <si>
    <t>ΣXOΛIKOΣ ΠΛΗΘΥΣΜΟΣ ΚΑΤΑ ΦΥΛΟ, ΑΡΙΘΜΟΣ ΣΧΟΛΕΙΩΝ-ΤΜΗΜΑΤΩΝ-ΑΠΟΦΟΙΤΩΝ-ΔΙΔΑΣΚΟΝΤΩΝ</t>
  </si>
  <si>
    <t>HMEPHΣIΕΣ ΕΠΑΣ</t>
  </si>
  <si>
    <t>HMEPHΣIA ΕΠΑΛ</t>
  </si>
  <si>
    <t>NYKTEPINA ΕΠΑΛ</t>
  </si>
  <si>
    <t>HMEPHΣIA ΓΥΜΝΑΣΙΑ</t>
  </si>
  <si>
    <t>ΝΥΚΤΕΡΙΝΑ  ΓΥΜΝΑΣΙΑ</t>
  </si>
  <si>
    <t>ΔEYTEPOBAΘMIA  EKΠAIΔEYΣH  ΔHMOΣIA  KAI  IΔIΩTIKH   ΣTO ΣYNOΛO  ΑΤΤΙΚΗΣ</t>
  </si>
  <si>
    <t>Όπου: Σ:Σύνολο, Κ:Κορίτσια, Γ:Γυναίκες</t>
  </si>
  <si>
    <t>ΗΜΕΡΗΣΙΑ 
ΓΕΝΙΚΑ ΛYKEIA</t>
  </si>
  <si>
    <t>ΝΥΚΤΕΡΙΝΑ
ΓΕΝΙΚΑ ΛYKEIA</t>
  </si>
  <si>
    <t>ΣXOΛIKO  ETOΣ  2013-2014</t>
  </si>
  <si>
    <t>ΠΙΝΑΚΑΣ 5</t>
  </si>
  <si>
    <t>ΠΙΝΑΚΑΣ 6</t>
  </si>
</sst>
</file>

<file path=xl/styles.xml><?xml version="1.0" encoding="utf-8"?>
<styleSheet xmlns="http://schemas.openxmlformats.org/spreadsheetml/2006/main">
  <fonts count="15">
    <font>
      <sz val="10"/>
      <name val="Arial"/>
      <charset val="161"/>
    </font>
    <font>
      <b/>
      <sz val="11"/>
      <name val="Ithaca"/>
      <charset val="161"/>
    </font>
    <font>
      <b/>
      <sz val="10"/>
      <name val="Ithaca"/>
      <charset val="161"/>
    </font>
    <font>
      <b/>
      <sz val="12"/>
      <name val="Ithaca"/>
      <charset val="161"/>
    </font>
    <font>
      <b/>
      <sz val="8"/>
      <name val="Ithaca"/>
      <charset val="161"/>
    </font>
    <font>
      <sz val="10"/>
      <name val="GrHelvetica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12"/>
      <name val="Arial"/>
      <family val="2"/>
      <charset val="161"/>
    </font>
    <font>
      <b/>
      <sz val="14"/>
      <name val="Arial"/>
      <family val="2"/>
      <charset val="161"/>
    </font>
    <font>
      <b/>
      <sz val="14"/>
      <name val="Ithaca"/>
      <charset val="161"/>
    </font>
    <font>
      <sz val="14"/>
      <name val="GrHelvetica"/>
      <charset val="161"/>
    </font>
    <font>
      <b/>
      <sz val="18"/>
      <name val="Ithaca"/>
      <charset val="161"/>
    </font>
    <font>
      <sz val="10"/>
      <name val="Ithaca"/>
      <charset val="161"/>
    </font>
    <font>
      <sz val="14"/>
      <name val="Ithaca"/>
      <charset val="161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5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0" fillId="2" borderId="0" xfId="0" applyFill="1"/>
    <xf numFmtId="0" fontId="2" fillId="0" borderId="0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0" fillId="0" borderId="0" xfId="0" applyBorder="1"/>
    <xf numFmtId="0" fontId="2" fillId="0" borderId="10" xfId="0" applyFont="1" applyFill="1" applyBorder="1" applyAlignment="1">
      <alignment vertical="center"/>
    </xf>
    <xf numFmtId="0" fontId="6" fillId="0" borderId="0" xfId="0" applyFont="1"/>
    <xf numFmtId="0" fontId="8" fillId="0" borderId="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Continuous" vertical="center"/>
    </xf>
    <xf numFmtId="0" fontId="0" fillId="0" borderId="0" xfId="0" applyFill="1" applyBorder="1" applyAlignment="1">
      <alignment horizontal="centerContinuous"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3" fontId="8" fillId="0" borderId="7" xfId="0" applyNumberFormat="1" applyFont="1" applyBorder="1" applyAlignment="1">
      <alignment vertical="center"/>
    </xf>
    <xf numFmtId="1" fontId="9" fillId="0" borderId="5" xfId="0" applyNumberFormat="1" applyFont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/>
    </xf>
    <xf numFmtId="1" fontId="10" fillId="2" borderId="11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1" fontId="10" fillId="3" borderId="0" xfId="0" applyNumberFormat="1" applyFont="1" applyFill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1" fontId="2" fillId="5" borderId="12" xfId="0" applyNumberFormat="1" applyFont="1" applyFill="1" applyBorder="1" applyAlignment="1">
      <alignment horizontal="center" vertical="center"/>
    </xf>
    <xf numFmtId="1" fontId="2" fillId="5" borderId="0" xfId="0" applyNumberFormat="1" applyFont="1" applyFill="1" applyAlignment="1">
      <alignment horizontal="center" vertical="center"/>
    </xf>
    <xf numFmtId="1" fontId="2" fillId="5" borderId="13" xfId="0" applyNumberFormat="1" applyFont="1" applyFill="1" applyBorder="1" applyAlignment="1">
      <alignment horizontal="center" vertical="center"/>
    </xf>
    <xf numFmtId="1" fontId="10" fillId="5" borderId="2" xfId="0" applyNumberFormat="1" applyFont="1" applyFill="1" applyBorder="1" applyAlignment="1">
      <alignment horizontal="center" vertical="center"/>
    </xf>
    <xf numFmtId="1" fontId="2" fillId="5" borderId="0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10" fillId="5" borderId="14" xfId="0" applyNumberFormat="1" applyFont="1" applyFill="1" applyBorder="1" applyAlignment="1">
      <alignment horizontal="center" vertical="center"/>
    </xf>
    <xf numFmtId="1" fontId="10" fillId="5" borderId="0" xfId="0" applyNumberFormat="1" applyFont="1" applyFill="1" applyBorder="1" applyAlignment="1">
      <alignment horizontal="center" vertical="center"/>
    </xf>
    <xf numFmtId="1" fontId="10" fillId="5" borderId="7" xfId="0" applyNumberFormat="1" applyFont="1" applyFill="1" applyBorder="1" applyAlignment="1">
      <alignment horizontal="center" vertical="center"/>
    </xf>
    <xf numFmtId="1" fontId="10" fillId="5" borderId="13" xfId="0" applyNumberFormat="1" applyFont="1" applyFill="1" applyBorder="1" applyAlignment="1">
      <alignment horizontal="center" vertical="center"/>
    </xf>
    <xf numFmtId="1" fontId="10" fillId="5" borderId="4" xfId="0" applyNumberFormat="1" applyFont="1" applyFill="1" applyBorder="1" applyAlignment="1">
      <alignment horizontal="center" vertical="center"/>
    </xf>
    <xf numFmtId="1" fontId="10" fillId="5" borderId="3" xfId="0" applyNumberFormat="1" applyFont="1" applyFill="1" applyBorder="1" applyAlignment="1">
      <alignment horizontal="center" vertical="center"/>
    </xf>
    <xf numFmtId="1" fontId="10" fillId="5" borderId="12" xfId="0" applyNumberFormat="1" applyFont="1" applyFill="1" applyBorder="1" applyAlignment="1">
      <alignment horizontal="center" vertical="center"/>
    </xf>
    <xf numFmtId="1" fontId="10" fillId="6" borderId="7" xfId="0" applyNumberFormat="1" applyFont="1" applyFill="1" applyBorder="1" applyAlignment="1">
      <alignment horizontal="center" vertical="center"/>
    </xf>
    <xf numFmtId="1" fontId="5" fillId="5" borderId="12" xfId="0" applyNumberFormat="1" applyFont="1" applyFill="1" applyBorder="1" applyAlignment="1">
      <alignment horizontal="center" vertical="center"/>
    </xf>
    <xf numFmtId="1" fontId="5" fillId="5" borderId="0" xfId="0" applyNumberFormat="1" applyFont="1" applyFill="1" applyBorder="1" applyAlignment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1" fontId="5" fillId="5" borderId="7" xfId="0" applyNumberFormat="1" applyFont="1" applyFill="1" applyBorder="1" applyAlignment="1">
      <alignment horizontal="center" vertical="center"/>
    </xf>
    <xf numFmtId="1" fontId="2" fillId="5" borderId="7" xfId="0" applyNumberFormat="1" applyFont="1" applyFill="1" applyBorder="1" applyAlignment="1">
      <alignment horizontal="center" vertical="center"/>
    </xf>
    <xf numFmtId="1" fontId="2" fillId="5" borderId="6" xfId="0" applyNumberFormat="1" applyFont="1" applyFill="1" applyBorder="1" applyAlignment="1">
      <alignment horizontal="center" vertical="center"/>
    </xf>
    <xf numFmtId="1" fontId="5" fillId="5" borderId="0" xfId="0" applyNumberFormat="1" applyFont="1" applyFill="1" applyAlignment="1">
      <alignment horizontal="center" vertical="center"/>
    </xf>
    <xf numFmtId="1" fontId="10" fillId="5" borderId="9" xfId="0" applyNumberFormat="1" applyFont="1" applyFill="1" applyBorder="1" applyAlignment="1">
      <alignment horizontal="center" vertical="center"/>
    </xf>
    <xf numFmtId="3" fontId="5" fillId="5" borderId="8" xfId="0" applyNumberFormat="1" applyFont="1" applyFill="1" applyBorder="1" applyAlignment="1">
      <alignment vertical="center"/>
    </xf>
    <xf numFmtId="3" fontId="2" fillId="5" borderId="8" xfId="0" applyNumberFormat="1" applyFont="1" applyFill="1" applyBorder="1" applyAlignment="1">
      <alignment vertical="center"/>
    </xf>
    <xf numFmtId="3" fontId="2" fillId="5" borderId="11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3" fontId="2" fillId="0" borderId="7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1" fontId="10" fillId="5" borderId="15" xfId="0" applyNumberFormat="1" applyFont="1" applyFill="1" applyBorder="1" applyAlignment="1">
      <alignment horizontal="center" vertical="center"/>
    </xf>
    <xf numFmtId="1" fontId="10" fillId="5" borderId="2" xfId="0" applyNumberFormat="1" applyFont="1" applyFill="1" applyBorder="1" applyAlignment="1">
      <alignment horizontal="center" vertical="center"/>
    </xf>
    <xf numFmtId="1" fontId="10" fillId="5" borderId="5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3" fontId="2" fillId="2" borderId="0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0" fillId="2" borderId="0" xfId="0" applyFill="1" applyBorder="1"/>
    <xf numFmtId="1" fontId="10" fillId="6" borderId="4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1" fontId="2" fillId="5" borderId="8" xfId="0" applyNumberFormat="1" applyFont="1" applyFill="1" applyBorder="1" applyAlignment="1">
      <alignment horizontal="center" vertical="center"/>
    </xf>
    <xf numFmtId="1" fontId="2" fillId="5" borderId="11" xfId="0" applyNumberFormat="1" applyFont="1" applyFill="1" applyBorder="1" applyAlignment="1">
      <alignment horizontal="center" vertical="center"/>
    </xf>
    <xf numFmtId="1" fontId="10" fillId="5" borderId="10" xfId="0" applyNumberFormat="1" applyFont="1" applyFill="1" applyBorder="1" applyAlignment="1">
      <alignment horizontal="center" vertical="center"/>
    </xf>
    <xf numFmtId="1" fontId="10" fillId="5" borderId="8" xfId="0" applyNumberFormat="1" applyFont="1" applyFill="1" applyBorder="1" applyAlignment="1">
      <alignment horizontal="center" vertical="center"/>
    </xf>
    <xf numFmtId="1" fontId="10" fillId="5" borderId="11" xfId="0" applyNumberFormat="1" applyFont="1" applyFill="1" applyBorder="1" applyAlignment="1">
      <alignment horizontal="center" vertical="center"/>
    </xf>
    <xf numFmtId="0" fontId="7" fillId="0" borderId="0" xfId="0" applyFont="1"/>
    <xf numFmtId="1" fontId="10" fillId="5" borderId="6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  <xf numFmtId="1" fontId="10" fillId="7" borderId="5" xfId="0" applyNumberFormat="1" applyFont="1" applyFill="1" applyBorder="1" applyAlignment="1">
      <alignment horizontal="center" vertical="center"/>
    </xf>
    <xf numFmtId="1" fontId="10" fillId="7" borderId="11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1" fontId="10" fillId="7" borderId="8" xfId="0" applyNumberFormat="1" applyFont="1" applyFill="1" applyBorder="1" applyAlignment="1">
      <alignment horizontal="center" vertical="center"/>
    </xf>
    <xf numFmtId="1" fontId="10" fillId="7" borderId="1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1" fontId="13" fillId="5" borderId="12" xfId="0" applyNumberFormat="1" applyFont="1" applyFill="1" applyBorder="1" applyAlignment="1">
      <alignment horizontal="center" vertical="center"/>
    </xf>
    <xf numFmtId="1" fontId="14" fillId="5" borderId="14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1" fontId="9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" fontId="10" fillId="7" borderId="15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  <xf numFmtId="1" fontId="10" fillId="5" borderId="15" xfId="0" applyNumberFormat="1" applyFont="1" applyFill="1" applyBorder="1" applyAlignment="1">
      <alignment horizontal="center" vertical="center"/>
    </xf>
    <xf numFmtId="1" fontId="10" fillId="5" borderId="2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10" fillId="7" borderId="10" xfId="0" applyNumberFormat="1" applyFont="1" applyFill="1" applyBorder="1" applyAlignment="1">
      <alignment horizontal="center" vertical="center"/>
    </xf>
    <xf numFmtId="3" fontId="10" fillId="7" borderId="8" xfId="0" applyNumberFormat="1" applyFont="1" applyFill="1" applyBorder="1" applyAlignment="1">
      <alignment horizontal="center" vertical="center"/>
    </xf>
    <xf numFmtId="3" fontId="10" fillId="7" borderId="11" xfId="0" applyNumberFormat="1" applyFont="1" applyFill="1" applyBorder="1" applyAlignment="1">
      <alignment horizontal="center" vertical="center"/>
    </xf>
    <xf numFmtId="1" fontId="10" fillId="7" borderId="9" xfId="0" applyNumberFormat="1" applyFont="1" applyFill="1" applyBorder="1" applyAlignment="1">
      <alignment horizontal="center" vertical="center"/>
    </xf>
    <xf numFmtId="1" fontId="10" fillId="7" borderId="6" xfId="0" applyNumberFormat="1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1" fontId="10" fillId="5" borderId="9" xfId="0" applyNumberFormat="1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" fontId="10" fillId="7" borderId="10" xfId="0" applyNumberFormat="1" applyFont="1" applyFill="1" applyBorder="1" applyAlignment="1">
      <alignment horizontal="center" vertical="center"/>
    </xf>
    <xf numFmtId="1" fontId="10" fillId="7" borderId="8" xfId="0" applyNumberFormat="1" applyFont="1" applyFill="1" applyBorder="1" applyAlignment="1">
      <alignment horizontal="center" vertical="center"/>
    </xf>
    <xf numFmtId="1" fontId="10" fillId="7" borderId="11" xfId="0" applyNumberFormat="1" applyFont="1" applyFill="1" applyBorder="1" applyAlignment="1">
      <alignment horizontal="center" vertical="center"/>
    </xf>
    <xf numFmtId="1" fontId="10" fillId="7" borderId="14" xfId="0" applyNumberFormat="1" applyFont="1" applyFill="1" applyBorder="1" applyAlignment="1">
      <alignment horizontal="center" vertical="center"/>
    </xf>
    <xf numFmtId="1" fontId="10" fillId="7" borderId="4" xfId="0" applyNumberFormat="1" applyFont="1" applyFill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1" fontId="10" fillId="8" borderId="15" xfId="0" applyNumberFormat="1" applyFont="1" applyFill="1" applyBorder="1" applyAlignment="1">
      <alignment horizontal="center" vertical="center"/>
    </xf>
    <xf numFmtId="1" fontId="10" fillId="8" borderId="2" xfId="0" applyNumberFormat="1" applyFont="1" applyFill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6"/>
  <sheetViews>
    <sheetView tabSelected="1" topLeftCell="H19" zoomScale="60" zoomScaleNormal="60" workbookViewId="0">
      <selection activeCell="N43" sqref="N43"/>
    </sheetView>
  </sheetViews>
  <sheetFormatPr defaultColWidth="11.42578125" defaultRowHeight="12.75"/>
  <cols>
    <col min="1" max="1" width="4.140625" customWidth="1"/>
    <col min="2" max="2" width="15.85546875" customWidth="1"/>
    <col min="3" max="3" width="11.42578125" customWidth="1"/>
    <col min="4" max="4" width="12.7109375" customWidth="1"/>
    <col min="5" max="5" width="14.140625" customWidth="1"/>
    <col min="6" max="6" width="13" customWidth="1"/>
    <col min="7" max="7" width="17.140625" customWidth="1"/>
    <col min="8" max="8" width="16.28515625" customWidth="1"/>
    <col min="9" max="9" width="13.42578125" customWidth="1"/>
    <col min="10" max="10" width="11.5703125" customWidth="1"/>
    <col min="11" max="11" width="11.28515625" customWidth="1"/>
    <col min="12" max="12" width="11.7109375" customWidth="1"/>
    <col min="13" max="13" width="10.5703125" customWidth="1"/>
    <col min="14" max="14" width="9" customWidth="1"/>
    <col min="15" max="15" width="13.5703125" customWidth="1"/>
    <col min="16" max="16" width="11.42578125" customWidth="1"/>
    <col min="17" max="17" width="12.7109375" customWidth="1"/>
    <col min="18" max="18" width="13.28515625" customWidth="1"/>
    <col min="19" max="19" width="13.140625" customWidth="1"/>
    <col min="20" max="20" width="12.7109375" customWidth="1"/>
    <col min="21" max="21" width="12.140625" customWidth="1"/>
    <col min="22" max="22" width="11.85546875" customWidth="1"/>
    <col min="23" max="23" width="12.5703125" customWidth="1"/>
  </cols>
  <sheetData>
    <row r="1" spans="1:23" ht="29.25" customHeight="1">
      <c r="A1" s="125" t="s">
        <v>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2"/>
    </row>
    <row r="2" spans="1:23" ht="24.75" customHeight="1">
      <c r="A2" s="1"/>
      <c r="B2" s="125" t="s">
        <v>13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spans="1:23" ht="22.5" customHeight="1">
      <c r="A3" s="125" t="s">
        <v>25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</row>
    <row r="4" spans="1:23" ht="22.5" customHeight="1">
      <c r="A4" s="126" t="s">
        <v>35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spans="1:23" ht="18.95" customHeight="1">
      <c r="A5" s="149" t="s">
        <v>14</v>
      </c>
      <c r="B5" s="150"/>
      <c r="C5" s="151" t="s">
        <v>16</v>
      </c>
      <c r="D5" s="151"/>
      <c r="E5" s="151" t="s">
        <v>20</v>
      </c>
      <c r="F5" s="151"/>
      <c r="G5" s="151" t="s">
        <v>21</v>
      </c>
      <c r="H5" s="151"/>
      <c r="I5" s="33"/>
      <c r="J5" s="33"/>
      <c r="K5" s="33"/>
      <c r="L5" s="34"/>
      <c r="M5" s="34"/>
      <c r="N5" s="34"/>
      <c r="O5" s="34"/>
      <c r="P5" s="35"/>
      <c r="Q5" s="35"/>
      <c r="R5" s="34"/>
      <c r="S5" s="34"/>
      <c r="T5" s="35"/>
      <c r="U5" s="35"/>
      <c r="V5" s="35"/>
      <c r="W5" s="35"/>
    </row>
    <row r="6" spans="1:23" ht="18.75" customHeight="1">
      <c r="A6" s="149"/>
      <c r="B6" s="150"/>
      <c r="C6" s="32" t="s">
        <v>17</v>
      </c>
      <c r="D6" s="32" t="s">
        <v>18</v>
      </c>
      <c r="E6" s="32" t="s">
        <v>17</v>
      </c>
      <c r="F6" s="32" t="s">
        <v>18</v>
      </c>
      <c r="G6" s="32" t="s">
        <v>17</v>
      </c>
      <c r="H6" s="32" t="s">
        <v>19</v>
      </c>
      <c r="I6" s="33"/>
      <c r="J6" s="33"/>
      <c r="K6" s="33"/>
      <c r="L6" s="34"/>
      <c r="M6" s="34"/>
      <c r="N6" s="34"/>
      <c r="O6" s="34"/>
      <c r="P6" s="35"/>
      <c r="Q6" s="35"/>
      <c r="R6" s="34"/>
      <c r="S6" s="34"/>
      <c r="T6" s="35"/>
      <c r="U6" s="35"/>
      <c r="V6" s="35"/>
      <c r="W6" s="35"/>
    </row>
    <row r="7" spans="1:23" ht="21.75" customHeight="1">
      <c r="A7" s="152" t="s">
        <v>15</v>
      </c>
      <c r="B7" s="153"/>
      <c r="C7" s="40">
        <f>P13+P15+P18+P19+P22+P25+P30+P34+P36+P39+P41+P45+P48+P53</f>
        <v>652992</v>
      </c>
      <c r="D7" s="40">
        <f>Q13+Q15+Q18+Q19+Q22+Q25+Q30+Q34+Q36+Q39+Q41+Q45+Q48+Q53</f>
        <v>312554</v>
      </c>
      <c r="E7" s="40">
        <f>T13+T15+T18+T19+T22+T25+T30+T34+T36+T39+T41+T45+T48+T53</f>
        <v>204885</v>
      </c>
      <c r="F7" s="40">
        <f>U13+U15+U18+U19+U22+U25+U30+U34+U36+U39+U41+U45+U48+U53</f>
        <v>101396</v>
      </c>
      <c r="G7" s="40">
        <f>V13+V15+V18+V19+V22+V25+V30+V34+V36+V39+V41+V45+V48+V53</f>
        <v>70583</v>
      </c>
      <c r="H7" s="40">
        <f>W13+W15+W18+W19+W22+W25+W30+W34+W36+W39+W41+W45+W48+W53</f>
        <v>41205</v>
      </c>
      <c r="I7" s="24"/>
      <c r="J7" s="24"/>
      <c r="K7" s="24"/>
      <c r="L7" s="36"/>
      <c r="M7" s="36"/>
      <c r="N7" s="36"/>
      <c r="O7" s="36"/>
      <c r="P7" s="35"/>
      <c r="Q7" s="35"/>
      <c r="R7" s="37"/>
      <c r="S7" s="37"/>
      <c r="T7" s="35"/>
      <c r="U7" s="35"/>
      <c r="V7" s="35"/>
      <c r="W7" s="35"/>
    </row>
    <row r="8" spans="1:23" ht="21.75" customHeight="1">
      <c r="A8" s="5"/>
      <c r="B8" s="38"/>
      <c r="C8" s="39"/>
      <c r="D8" s="39"/>
      <c r="E8" s="39"/>
      <c r="F8" s="39"/>
      <c r="G8" s="39"/>
      <c r="H8" s="39"/>
      <c r="I8" s="24"/>
      <c r="J8" s="24"/>
      <c r="K8" s="24"/>
      <c r="L8" s="36"/>
      <c r="M8" s="36"/>
      <c r="N8" s="36"/>
      <c r="O8" s="36"/>
      <c r="P8" s="35"/>
      <c r="Q8" s="35"/>
      <c r="R8" s="37"/>
      <c r="S8" s="37"/>
      <c r="T8" s="35"/>
      <c r="U8" s="35"/>
      <c r="V8" s="35"/>
      <c r="W8" s="35"/>
    </row>
    <row r="9" spans="1:23" ht="18.95" customHeight="1">
      <c r="A9" s="52"/>
      <c r="B9" s="53"/>
      <c r="C9" s="157" t="s">
        <v>22</v>
      </c>
      <c r="D9" s="161" t="s">
        <v>0</v>
      </c>
      <c r="E9" s="162"/>
      <c r="F9" s="163"/>
      <c r="G9" s="161" t="s">
        <v>1</v>
      </c>
      <c r="H9" s="162"/>
      <c r="I9" s="163"/>
      <c r="J9" s="161" t="s">
        <v>2</v>
      </c>
      <c r="K9" s="162"/>
      <c r="L9" s="163"/>
      <c r="M9" s="161" t="s">
        <v>3</v>
      </c>
      <c r="N9" s="162"/>
      <c r="O9" s="163"/>
      <c r="P9" s="161" t="s">
        <v>4</v>
      </c>
      <c r="Q9" s="162"/>
      <c r="R9" s="163"/>
      <c r="S9" s="157" t="s">
        <v>24</v>
      </c>
      <c r="T9" s="168" t="s">
        <v>5</v>
      </c>
      <c r="U9" s="169"/>
      <c r="V9" s="164" t="s">
        <v>6</v>
      </c>
      <c r="W9" s="165"/>
    </row>
    <row r="10" spans="1:23" ht="18.95" customHeight="1">
      <c r="A10" s="52"/>
      <c r="B10" s="54"/>
      <c r="C10" s="159"/>
      <c r="D10" s="6" t="s">
        <v>7</v>
      </c>
      <c r="E10" s="7"/>
      <c r="F10" s="157" t="s">
        <v>23</v>
      </c>
      <c r="G10" s="6" t="s">
        <v>7</v>
      </c>
      <c r="H10" s="7"/>
      <c r="I10" s="157" t="s">
        <v>23</v>
      </c>
      <c r="J10" s="6" t="s">
        <v>7</v>
      </c>
      <c r="K10" s="7"/>
      <c r="L10" s="157" t="s">
        <v>23</v>
      </c>
      <c r="M10" s="6" t="s">
        <v>7</v>
      </c>
      <c r="N10" s="7"/>
      <c r="O10" s="157" t="s">
        <v>23</v>
      </c>
      <c r="P10" s="6" t="s">
        <v>7</v>
      </c>
      <c r="Q10" s="7"/>
      <c r="R10" s="157" t="s">
        <v>23</v>
      </c>
      <c r="S10" s="159"/>
      <c r="T10" s="8">
        <v>2013</v>
      </c>
      <c r="U10" s="9"/>
      <c r="V10" s="166"/>
      <c r="W10" s="167"/>
    </row>
    <row r="11" spans="1:23" ht="18.95" customHeight="1">
      <c r="A11" s="55"/>
      <c r="B11" s="56"/>
      <c r="C11" s="158"/>
      <c r="D11" s="11" t="s">
        <v>17</v>
      </c>
      <c r="E11" s="11" t="s">
        <v>18</v>
      </c>
      <c r="F11" s="158"/>
      <c r="G11" s="11" t="s">
        <v>17</v>
      </c>
      <c r="H11" s="11" t="s">
        <v>18</v>
      </c>
      <c r="I11" s="158"/>
      <c r="J11" s="11" t="s">
        <v>17</v>
      </c>
      <c r="K11" s="11" t="s">
        <v>18</v>
      </c>
      <c r="L11" s="158"/>
      <c r="M11" s="11" t="s">
        <v>17</v>
      </c>
      <c r="N11" s="11" t="s">
        <v>18</v>
      </c>
      <c r="O11" s="158"/>
      <c r="P11" s="11" t="s">
        <v>17</v>
      </c>
      <c r="Q11" s="11" t="s">
        <v>18</v>
      </c>
      <c r="R11" s="158"/>
      <c r="S11" s="158"/>
      <c r="T11" s="12" t="s">
        <v>17</v>
      </c>
      <c r="U11" s="11" t="s">
        <v>18</v>
      </c>
      <c r="V11" s="11" t="s">
        <v>17</v>
      </c>
      <c r="W11" s="11" t="s">
        <v>19</v>
      </c>
    </row>
    <row r="12" spans="1:23" ht="18" customHeight="1">
      <c r="A12" s="160" t="s">
        <v>8</v>
      </c>
      <c r="B12" s="160"/>
      <c r="C12" s="13"/>
      <c r="D12" s="14"/>
      <c r="E12" s="14"/>
      <c r="F12" s="13"/>
      <c r="G12" s="14"/>
      <c r="H12" s="14"/>
      <c r="I12" s="13"/>
      <c r="J12" s="14"/>
      <c r="K12" s="14"/>
      <c r="L12" s="13"/>
      <c r="M12" s="14"/>
      <c r="N12" s="14"/>
      <c r="O12" s="13"/>
      <c r="P12" s="14"/>
      <c r="Q12" s="14"/>
      <c r="R12" s="13"/>
      <c r="S12" s="13"/>
      <c r="T12" s="14"/>
      <c r="U12" s="14"/>
      <c r="V12" s="14"/>
      <c r="W12" s="15"/>
    </row>
    <row r="13" spans="1:23" ht="15" customHeight="1">
      <c r="A13" s="144">
        <v>1</v>
      </c>
      <c r="B13" s="131" t="s">
        <v>29</v>
      </c>
      <c r="C13" s="127">
        <v>1635</v>
      </c>
      <c r="D13" s="127">
        <v>101318</v>
      </c>
      <c r="E13" s="127">
        <v>48012</v>
      </c>
      <c r="F13" s="127">
        <v>4629</v>
      </c>
      <c r="G13" s="127">
        <v>98490</v>
      </c>
      <c r="H13" s="127">
        <v>47787</v>
      </c>
      <c r="I13" s="127">
        <v>4558</v>
      </c>
      <c r="J13" s="127">
        <v>93389</v>
      </c>
      <c r="K13" s="127">
        <v>45704</v>
      </c>
      <c r="L13" s="127">
        <v>4413</v>
      </c>
      <c r="M13" s="64"/>
      <c r="N13" s="64"/>
      <c r="O13" s="65"/>
      <c r="P13" s="127">
        <f>D13+G13+J13</f>
        <v>293197</v>
      </c>
      <c r="Q13" s="127">
        <f>E13+H13+K13</f>
        <v>141503</v>
      </c>
      <c r="R13" s="127">
        <f>F13+I13+L13</f>
        <v>13600</v>
      </c>
      <c r="S13" s="127">
        <v>13600</v>
      </c>
      <c r="T13" s="127">
        <v>93572</v>
      </c>
      <c r="U13" s="127">
        <v>46080</v>
      </c>
      <c r="V13" s="127">
        <v>32654</v>
      </c>
      <c r="W13" s="127">
        <v>21697</v>
      </c>
    </row>
    <row r="14" spans="1:23" ht="15" customHeight="1">
      <c r="A14" s="146"/>
      <c r="B14" s="132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64"/>
      <c r="N14" s="64"/>
      <c r="O14" s="64"/>
      <c r="P14" s="128"/>
      <c r="Q14" s="128"/>
      <c r="R14" s="128"/>
      <c r="S14" s="128"/>
      <c r="T14" s="128"/>
      <c r="U14" s="128"/>
      <c r="V14" s="128"/>
      <c r="W14" s="128"/>
    </row>
    <row r="15" spans="1:23" ht="15" customHeight="1">
      <c r="A15" s="144">
        <v>2</v>
      </c>
      <c r="B15" s="131" t="s">
        <v>30</v>
      </c>
      <c r="C15" s="127">
        <v>73</v>
      </c>
      <c r="D15" s="127">
        <v>1293</v>
      </c>
      <c r="E15" s="127">
        <v>273</v>
      </c>
      <c r="F15" s="127">
        <v>89</v>
      </c>
      <c r="G15" s="127">
        <v>1479</v>
      </c>
      <c r="H15" s="127">
        <v>373</v>
      </c>
      <c r="I15" s="127">
        <v>94</v>
      </c>
      <c r="J15" s="127">
        <v>1734</v>
      </c>
      <c r="K15" s="127">
        <v>510</v>
      </c>
      <c r="L15" s="127">
        <v>105</v>
      </c>
      <c r="M15" s="64"/>
      <c r="N15" s="64"/>
      <c r="O15" s="64"/>
      <c r="P15" s="127">
        <f>D15+G15+J15</f>
        <v>4506</v>
      </c>
      <c r="Q15" s="127">
        <f>E15+H15+K15</f>
        <v>1156</v>
      </c>
      <c r="R15" s="127">
        <f>F15+I15+L15</f>
        <v>288</v>
      </c>
      <c r="S15" s="78"/>
      <c r="T15" s="127">
        <v>1310</v>
      </c>
      <c r="U15" s="127">
        <v>375</v>
      </c>
      <c r="V15" s="127">
        <v>593</v>
      </c>
      <c r="W15" s="127">
        <v>327</v>
      </c>
    </row>
    <row r="16" spans="1:23" ht="15" customHeight="1">
      <c r="A16" s="146"/>
      <c r="B16" s="132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67"/>
      <c r="N16" s="67"/>
      <c r="O16" s="67"/>
      <c r="P16" s="128"/>
      <c r="Q16" s="128"/>
      <c r="R16" s="128"/>
      <c r="S16" s="60"/>
      <c r="T16" s="128"/>
      <c r="U16" s="128"/>
      <c r="V16" s="128"/>
      <c r="W16" s="128"/>
    </row>
    <row r="17" spans="1:23" ht="3" customHeight="1">
      <c r="A17" s="30"/>
      <c r="B17" s="22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2"/>
      <c r="N17" s="42"/>
      <c r="O17" s="41"/>
      <c r="P17" s="41"/>
      <c r="Q17" s="41"/>
      <c r="R17" s="41"/>
      <c r="S17" s="41"/>
      <c r="T17" s="41"/>
      <c r="U17" s="41"/>
      <c r="V17" s="41"/>
      <c r="W17" s="43"/>
    </row>
    <row r="18" spans="1:23" ht="36" customHeight="1">
      <c r="A18" s="123">
        <v>3</v>
      </c>
      <c r="B18" s="120" t="s">
        <v>33</v>
      </c>
      <c r="C18" s="103">
        <v>1167</v>
      </c>
      <c r="D18" s="103">
        <v>78490</v>
      </c>
      <c r="E18" s="103">
        <v>41335</v>
      </c>
      <c r="F18" s="103">
        <v>3556</v>
      </c>
      <c r="G18" s="103">
        <v>74523</v>
      </c>
      <c r="H18" s="103">
        <v>40230</v>
      </c>
      <c r="I18" s="103">
        <v>3422</v>
      </c>
      <c r="J18" s="103">
        <v>71970</v>
      </c>
      <c r="K18" s="103">
        <v>39105</v>
      </c>
      <c r="L18" s="103">
        <v>3309</v>
      </c>
      <c r="M18" s="63"/>
      <c r="N18" s="67"/>
      <c r="O18" s="67"/>
      <c r="P18" s="104">
        <f>D18+G18+J18</f>
        <v>224983</v>
      </c>
      <c r="Q18" s="103">
        <f>E18+H18+K18</f>
        <v>120670</v>
      </c>
      <c r="R18" s="103">
        <f>F18+I18+L18</f>
        <v>10287</v>
      </c>
      <c r="S18" s="103">
        <v>10287</v>
      </c>
      <c r="T18" s="103">
        <v>70577</v>
      </c>
      <c r="U18" s="103">
        <v>37922</v>
      </c>
      <c r="V18" s="103">
        <v>21140</v>
      </c>
      <c r="W18" s="103">
        <v>11569</v>
      </c>
    </row>
    <row r="19" spans="1:23" s="29" customFormat="1" ht="35.25" customHeight="1">
      <c r="A19" s="124">
        <v>4</v>
      </c>
      <c r="B19" s="117" t="s">
        <v>34</v>
      </c>
      <c r="C19" s="104">
        <v>70</v>
      </c>
      <c r="D19" s="104">
        <v>1316</v>
      </c>
      <c r="E19" s="104">
        <v>508</v>
      </c>
      <c r="F19" s="104">
        <v>83</v>
      </c>
      <c r="G19" s="104">
        <v>874</v>
      </c>
      <c r="H19" s="104">
        <v>362</v>
      </c>
      <c r="I19" s="104">
        <v>71</v>
      </c>
      <c r="J19" s="104">
        <v>1778</v>
      </c>
      <c r="K19" s="104">
        <v>702</v>
      </c>
      <c r="L19" s="104">
        <v>105</v>
      </c>
      <c r="M19" s="104">
        <v>1496</v>
      </c>
      <c r="N19" s="104">
        <v>600</v>
      </c>
      <c r="O19" s="104">
        <v>95</v>
      </c>
      <c r="P19" s="105">
        <f>D19+G19+J19+M19</f>
        <v>5464</v>
      </c>
      <c r="Q19" s="104">
        <f>E19+H19+K19+N19</f>
        <v>2172</v>
      </c>
      <c r="R19" s="104">
        <f>F19+I19+L19+O19</f>
        <v>354</v>
      </c>
      <c r="S19" s="88"/>
      <c r="T19" s="104">
        <v>1421</v>
      </c>
      <c r="U19" s="104">
        <v>562</v>
      </c>
      <c r="V19" s="104">
        <v>491</v>
      </c>
      <c r="W19" s="104">
        <v>246</v>
      </c>
    </row>
    <row r="20" spans="1:23" s="93" customFormat="1">
      <c r="A20" s="89"/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2"/>
      <c r="N20" s="92"/>
      <c r="O20" s="91"/>
      <c r="P20" s="91"/>
      <c r="Q20" s="91"/>
      <c r="R20" s="91"/>
      <c r="S20" s="91"/>
      <c r="T20" s="91"/>
      <c r="U20" s="91"/>
      <c r="V20" s="91"/>
      <c r="W20" s="91"/>
    </row>
    <row r="21" spans="1:23" s="93" customFormat="1" ht="18">
      <c r="A21" s="154">
        <v>5</v>
      </c>
      <c r="B21" s="131" t="s">
        <v>27</v>
      </c>
      <c r="C21" s="127">
        <v>324</v>
      </c>
      <c r="D21" s="133" t="s">
        <v>9</v>
      </c>
      <c r="E21" s="134"/>
      <c r="F21" s="135"/>
      <c r="G21" s="133" t="s">
        <v>10</v>
      </c>
      <c r="H21" s="134"/>
      <c r="I21" s="135"/>
      <c r="J21" s="133" t="s">
        <v>12</v>
      </c>
      <c r="K21" s="134"/>
      <c r="L21" s="135"/>
      <c r="M21" s="142"/>
      <c r="N21" s="143"/>
      <c r="O21" s="143"/>
      <c r="P21" s="80"/>
      <c r="Q21" s="80"/>
      <c r="R21" s="80"/>
      <c r="S21" s="80"/>
      <c r="T21" s="80"/>
      <c r="U21" s="80"/>
      <c r="V21" s="80"/>
      <c r="W21" s="81"/>
    </row>
    <row r="22" spans="1:23" s="93" customFormat="1" ht="18">
      <c r="A22" s="155"/>
      <c r="B22" s="148"/>
      <c r="C22" s="136"/>
      <c r="D22" s="127">
        <v>19978</v>
      </c>
      <c r="E22" s="127">
        <v>6008</v>
      </c>
      <c r="F22" s="127">
        <v>965</v>
      </c>
      <c r="G22" s="127">
        <v>28324</v>
      </c>
      <c r="H22" s="127">
        <v>8825</v>
      </c>
      <c r="I22" s="127">
        <v>1224</v>
      </c>
      <c r="J22" s="127">
        <v>26412</v>
      </c>
      <c r="K22" s="127">
        <v>9139</v>
      </c>
      <c r="L22" s="127">
        <v>1251</v>
      </c>
      <c r="M22" s="70"/>
      <c r="N22" s="70"/>
      <c r="O22" s="70"/>
      <c r="P22" s="127">
        <f>D22+G22+J22</f>
        <v>74714</v>
      </c>
      <c r="Q22" s="127">
        <f>E22+H22+K22</f>
        <v>23972</v>
      </c>
      <c r="R22" s="127">
        <f>F22+I22+L22</f>
        <v>3440</v>
      </c>
      <c r="S22" s="127">
        <v>3409</v>
      </c>
      <c r="T22" s="127">
        <v>19467</v>
      </c>
      <c r="U22" s="127">
        <v>6959</v>
      </c>
      <c r="V22" s="127">
        <v>9540</v>
      </c>
      <c r="W22" s="127">
        <v>4292</v>
      </c>
    </row>
    <row r="23" spans="1:23" s="93" customFormat="1" ht="18">
      <c r="A23" s="156"/>
      <c r="B23" s="132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94"/>
      <c r="N23" s="94"/>
      <c r="O23" s="94"/>
      <c r="P23" s="128"/>
      <c r="Q23" s="128"/>
      <c r="R23" s="128"/>
      <c r="S23" s="128"/>
      <c r="T23" s="128"/>
      <c r="U23" s="128"/>
      <c r="V23" s="128"/>
      <c r="W23" s="128"/>
    </row>
    <row r="24" spans="1:23" s="23" customFormat="1" ht="18">
      <c r="A24" s="144">
        <v>6</v>
      </c>
      <c r="B24" s="131" t="s">
        <v>28</v>
      </c>
      <c r="C24" s="127">
        <v>62</v>
      </c>
      <c r="D24" s="133" t="s">
        <v>9</v>
      </c>
      <c r="E24" s="134"/>
      <c r="F24" s="135"/>
      <c r="G24" s="133" t="s">
        <v>10</v>
      </c>
      <c r="H24" s="134"/>
      <c r="I24" s="135"/>
      <c r="J24" s="133" t="s">
        <v>12</v>
      </c>
      <c r="K24" s="134"/>
      <c r="L24" s="135"/>
      <c r="M24" s="140" t="s">
        <v>3</v>
      </c>
      <c r="N24" s="141"/>
      <c r="O24" s="141"/>
      <c r="P24" s="78"/>
      <c r="Q24" s="78"/>
      <c r="R24" s="78"/>
      <c r="S24" s="69"/>
      <c r="T24" s="64"/>
      <c r="U24" s="66"/>
      <c r="V24" s="78"/>
      <c r="W24" s="78"/>
    </row>
    <row r="25" spans="1:23" s="23" customFormat="1" ht="16.5" customHeight="1">
      <c r="A25" s="145"/>
      <c r="B25" s="148"/>
      <c r="C25" s="136"/>
      <c r="D25" s="127">
        <v>2130</v>
      </c>
      <c r="E25" s="127">
        <v>664</v>
      </c>
      <c r="F25" s="127">
        <v>110</v>
      </c>
      <c r="G25" s="127">
        <v>5316</v>
      </c>
      <c r="H25" s="127">
        <v>1602</v>
      </c>
      <c r="I25" s="127">
        <v>171</v>
      </c>
      <c r="J25" s="127">
        <v>3680</v>
      </c>
      <c r="K25" s="127">
        <v>1144</v>
      </c>
      <c r="L25" s="127">
        <v>145</v>
      </c>
      <c r="M25" s="127">
        <v>3049</v>
      </c>
      <c r="N25" s="127">
        <v>919</v>
      </c>
      <c r="O25" s="127">
        <v>146</v>
      </c>
      <c r="P25" s="127">
        <f>D25+G25+J25+M25</f>
        <v>14175</v>
      </c>
      <c r="Q25" s="127">
        <f>E25+H25+K25+N25</f>
        <v>4329</v>
      </c>
      <c r="R25" s="127">
        <f>F25+I25+L25+O25</f>
        <v>572</v>
      </c>
      <c r="S25" s="129"/>
      <c r="T25" s="127">
        <v>3011</v>
      </c>
      <c r="U25" s="127">
        <v>890</v>
      </c>
      <c r="V25" s="127">
        <v>1290</v>
      </c>
      <c r="W25" s="127">
        <v>389</v>
      </c>
    </row>
    <row r="26" spans="1:23" s="23" customFormat="1" ht="16.5" customHeight="1">
      <c r="A26" s="145"/>
      <c r="B26" s="14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39"/>
      <c r="T26" s="128"/>
      <c r="U26" s="128"/>
      <c r="V26" s="128"/>
      <c r="W26" s="128"/>
    </row>
    <row r="27" spans="1:23" s="23" customFormat="1" ht="9.75" customHeight="1">
      <c r="A27" s="82"/>
      <c r="B27" s="83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pans="1:23" ht="15" customHeight="1">
      <c r="A28" s="10"/>
      <c r="B28" s="85"/>
      <c r="C28" s="46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25"/>
      <c r="T28" s="19"/>
      <c r="U28" s="19"/>
      <c r="V28" s="19"/>
      <c r="W28" s="19"/>
    </row>
    <row r="29" spans="1:23" ht="20.25" customHeight="1">
      <c r="A29" s="145">
        <v>7</v>
      </c>
      <c r="B29" s="148" t="s">
        <v>26</v>
      </c>
      <c r="C29" s="136">
        <v>103</v>
      </c>
      <c r="D29" s="173" t="s">
        <v>9</v>
      </c>
      <c r="E29" s="174"/>
      <c r="F29" s="138"/>
      <c r="G29" s="173" t="s">
        <v>10</v>
      </c>
      <c r="H29" s="174"/>
      <c r="I29" s="138"/>
      <c r="J29" s="62"/>
      <c r="K29" s="75"/>
      <c r="L29" s="76"/>
      <c r="M29" s="71"/>
      <c r="N29" s="72"/>
      <c r="O29" s="76"/>
      <c r="P29" s="58"/>
      <c r="Q29" s="58"/>
      <c r="R29" s="58"/>
      <c r="S29" s="58"/>
      <c r="T29" s="58"/>
      <c r="U29" s="58"/>
      <c r="V29" s="58"/>
      <c r="W29" s="76"/>
    </row>
    <row r="30" spans="1:23" ht="15" customHeight="1">
      <c r="A30" s="145"/>
      <c r="B30" s="148"/>
      <c r="C30" s="136"/>
      <c r="D30" s="114"/>
      <c r="E30" s="114"/>
      <c r="F30" s="114"/>
      <c r="G30" s="127">
        <v>7112</v>
      </c>
      <c r="H30" s="127">
        <v>4461</v>
      </c>
      <c r="I30" s="127">
        <v>552</v>
      </c>
      <c r="J30" s="114"/>
      <c r="K30" s="61"/>
      <c r="L30" s="59"/>
      <c r="M30" s="57"/>
      <c r="N30" s="61"/>
      <c r="O30" s="59"/>
      <c r="P30" s="137">
        <f>D30+G30</f>
        <v>7112</v>
      </c>
      <c r="Q30" s="127">
        <f>E30+H30</f>
        <v>4461</v>
      </c>
      <c r="R30" s="127">
        <f>F30+I30</f>
        <v>552</v>
      </c>
      <c r="S30" s="129"/>
      <c r="T30" s="127">
        <v>5277</v>
      </c>
      <c r="U30" s="127">
        <v>3463</v>
      </c>
      <c r="V30" s="127">
        <v>1101</v>
      </c>
      <c r="W30" s="127">
        <v>615</v>
      </c>
    </row>
    <row r="31" spans="1:23" ht="15" customHeight="1">
      <c r="A31" s="146"/>
      <c r="B31" s="132"/>
      <c r="C31" s="128"/>
      <c r="D31" s="115"/>
      <c r="E31" s="115"/>
      <c r="F31" s="115"/>
      <c r="G31" s="128"/>
      <c r="H31" s="128"/>
      <c r="I31" s="128"/>
      <c r="J31" s="115"/>
      <c r="K31" s="67"/>
      <c r="L31" s="67"/>
      <c r="M31" s="63"/>
      <c r="N31" s="67"/>
      <c r="O31" s="68"/>
      <c r="P31" s="138"/>
      <c r="Q31" s="128"/>
      <c r="R31" s="128"/>
      <c r="S31" s="130"/>
      <c r="T31" s="128"/>
      <c r="U31" s="128"/>
      <c r="V31" s="128"/>
      <c r="W31" s="128"/>
    </row>
    <row r="32" spans="1:23" ht="19.5" customHeight="1">
      <c r="A32" s="17"/>
      <c r="B32" s="16"/>
      <c r="C32" s="44"/>
      <c r="D32" s="18"/>
      <c r="E32" s="18"/>
      <c r="F32" s="18"/>
      <c r="G32" s="18"/>
      <c r="H32" s="18"/>
      <c r="I32" s="18"/>
      <c r="J32" s="21"/>
      <c r="K32" s="21"/>
      <c r="L32" s="21"/>
      <c r="M32" s="18"/>
      <c r="N32" s="18"/>
      <c r="O32" s="18"/>
      <c r="P32" s="18"/>
      <c r="Q32" s="18"/>
      <c r="R32" s="18"/>
      <c r="S32" s="26"/>
      <c r="T32" s="18"/>
      <c r="U32" s="18"/>
      <c r="V32" s="18"/>
      <c r="W32" s="18"/>
    </row>
    <row r="33" spans="1:23" ht="15.95" customHeight="1">
      <c r="A33" s="147" t="s">
        <v>11</v>
      </c>
      <c r="B33" s="147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1:23" ht="15" customHeight="1">
      <c r="A34" s="144">
        <v>1</v>
      </c>
      <c r="B34" s="131" t="s">
        <v>29</v>
      </c>
      <c r="C34" s="127">
        <v>100</v>
      </c>
      <c r="D34" s="127">
        <v>4690</v>
      </c>
      <c r="E34" s="127">
        <v>2304</v>
      </c>
      <c r="F34" s="127">
        <v>215</v>
      </c>
      <c r="G34" s="127">
        <v>4657</v>
      </c>
      <c r="H34" s="127">
        <v>2299</v>
      </c>
      <c r="I34" s="127">
        <v>211</v>
      </c>
      <c r="J34" s="127">
        <v>4600</v>
      </c>
      <c r="K34" s="127">
        <v>2287</v>
      </c>
      <c r="L34" s="127">
        <v>205</v>
      </c>
      <c r="M34" s="73"/>
      <c r="N34" s="65"/>
      <c r="O34" s="65"/>
      <c r="P34" s="127">
        <f>D34+G34+J34</f>
        <v>13947</v>
      </c>
      <c r="Q34" s="127">
        <f>E34+H34+K34</f>
        <v>6890</v>
      </c>
      <c r="R34" s="127">
        <f>F34+I34+L34</f>
        <v>631</v>
      </c>
      <c r="S34" s="127">
        <v>631</v>
      </c>
      <c r="T34" s="127">
        <v>5065</v>
      </c>
      <c r="U34" s="127">
        <v>2513</v>
      </c>
      <c r="V34" s="127">
        <v>1936</v>
      </c>
      <c r="W34" s="127">
        <v>1258</v>
      </c>
    </row>
    <row r="35" spans="1:23" ht="15" customHeight="1">
      <c r="A35" s="146"/>
      <c r="B35" s="132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69"/>
      <c r="N35" s="64"/>
      <c r="O35" s="64"/>
      <c r="P35" s="128"/>
      <c r="Q35" s="128"/>
      <c r="R35" s="128"/>
      <c r="S35" s="128"/>
      <c r="T35" s="128"/>
      <c r="U35" s="128"/>
      <c r="V35" s="128"/>
      <c r="W35" s="128"/>
    </row>
    <row r="36" spans="1:23" ht="15" customHeight="1">
      <c r="A36" s="144">
        <v>2</v>
      </c>
      <c r="B36" s="131" t="s">
        <v>30</v>
      </c>
      <c r="C36" s="127">
        <v>1</v>
      </c>
      <c r="D36" s="127">
        <v>13</v>
      </c>
      <c r="E36" s="127">
        <v>8</v>
      </c>
      <c r="F36" s="127">
        <v>1</v>
      </c>
      <c r="G36" s="127">
        <v>10</v>
      </c>
      <c r="H36" s="127">
        <v>5</v>
      </c>
      <c r="I36" s="127">
        <v>1</v>
      </c>
      <c r="J36" s="127">
        <v>13</v>
      </c>
      <c r="K36" s="127">
        <v>5</v>
      </c>
      <c r="L36" s="127">
        <v>1</v>
      </c>
      <c r="M36" s="69"/>
      <c r="N36" s="64"/>
      <c r="O36" s="64"/>
      <c r="P36" s="127">
        <f>D36+G36+J36</f>
        <v>36</v>
      </c>
      <c r="Q36" s="127">
        <f>E36+H36+K36</f>
        <v>18</v>
      </c>
      <c r="R36" s="127">
        <f>F36+I36+L36</f>
        <v>3</v>
      </c>
      <c r="S36" s="78"/>
      <c r="T36" s="127">
        <v>0</v>
      </c>
      <c r="U36" s="127">
        <v>0</v>
      </c>
      <c r="V36" s="127">
        <v>13</v>
      </c>
      <c r="W36" s="127">
        <v>10</v>
      </c>
    </row>
    <row r="37" spans="1:23" ht="15" customHeight="1">
      <c r="A37" s="146"/>
      <c r="B37" s="132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63"/>
      <c r="N37" s="67"/>
      <c r="O37" s="67"/>
      <c r="P37" s="128"/>
      <c r="Q37" s="128"/>
      <c r="R37" s="128"/>
      <c r="S37" s="60"/>
      <c r="T37" s="128"/>
      <c r="U37" s="128"/>
      <c r="V37" s="128"/>
      <c r="W37" s="128"/>
    </row>
    <row r="38" spans="1:23" ht="4.5" customHeight="1">
      <c r="A38" s="24"/>
      <c r="B38" s="27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ht="15" customHeight="1">
      <c r="A39" s="144">
        <v>3</v>
      </c>
      <c r="B39" s="131" t="s">
        <v>33</v>
      </c>
      <c r="C39" s="127">
        <v>98</v>
      </c>
      <c r="D39" s="127">
        <v>5026</v>
      </c>
      <c r="E39" s="127">
        <v>2540</v>
      </c>
      <c r="F39" s="127">
        <v>225</v>
      </c>
      <c r="G39" s="127">
        <v>4559</v>
      </c>
      <c r="H39" s="127">
        <v>2305</v>
      </c>
      <c r="I39" s="127">
        <v>210</v>
      </c>
      <c r="J39" s="127">
        <v>4856</v>
      </c>
      <c r="K39" s="127">
        <v>2391</v>
      </c>
      <c r="L39" s="127">
        <v>230</v>
      </c>
      <c r="M39" s="73"/>
      <c r="N39" s="65"/>
      <c r="O39" s="102"/>
      <c r="P39" s="127">
        <f>D39+G39+J39</f>
        <v>14441</v>
      </c>
      <c r="Q39" s="127">
        <f>E39+H39+K39</f>
        <v>7236</v>
      </c>
      <c r="R39" s="127">
        <f>+F39+I39+L39</f>
        <v>665</v>
      </c>
      <c r="S39" s="127">
        <v>665</v>
      </c>
      <c r="T39" s="127">
        <v>4983</v>
      </c>
      <c r="U39" s="127">
        <v>2560</v>
      </c>
      <c r="V39" s="127">
        <v>1754</v>
      </c>
      <c r="W39" s="127">
        <v>766</v>
      </c>
    </row>
    <row r="40" spans="1:23" ht="15" customHeight="1">
      <c r="A40" s="146"/>
      <c r="B40" s="132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63"/>
      <c r="N40" s="67"/>
      <c r="O40" s="68"/>
      <c r="P40" s="128"/>
      <c r="Q40" s="128"/>
      <c r="R40" s="128"/>
      <c r="S40" s="128"/>
      <c r="T40" s="128"/>
      <c r="U40" s="128"/>
      <c r="V40" s="128"/>
      <c r="W40" s="128"/>
    </row>
    <row r="41" spans="1:23" ht="15" customHeight="1">
      <c r="A41" s="144">
        <v>4</v>
      </c>
      <c r="B41" s="131" t="s">
        <v>34</v>
      </c>
      <c r="C41" s="127">
        <v>2</v>
      </c>
      <c r="D41" s="127">
        <v>16</v>
      </c>
      <c r="E41" s="127">
        <v>4</v>
      </c>
      <c r="F41" s="127">
        <v>2</v>
      </c>
      <c r="G41" s="127">
        <v>21</v>
      </c>
      <c r="H41" s="127">
        <v>6</v>
      </c>
      <c r="I41" s="127">
        <v>2</v>
      </c>
      <c r="J41" s="127">
        <v>41</v>
      </c>
      <c r="K41" s="127">
        <v>12</v>
      </c>
      <c r="L41" s="127">
        <v>2</v>
      </c>
      <c r="M41" s="127">
        <v>69</v>
      </c>
      <c r="N41" s="127">
        <v>13</v>
      </c>
      <c r="O41" s="127">
        <v>3</v>
      </c>
      <c r="P41" s="127">
        <f>D41+G41+J41+M41</f>
        <v>147</v>
      </c>
      <c r="Q41" s="127">
        <f>E41+H41+K41+N41</f>
        <v>35</v>
      </c>
      <c r="R41" s="127">
        <f>F41+I41+L41+O41</f>
        <v>9</v>
      </c>
      <c r="S41" s="78"/>
      <c r="T41" s="127">
        <v>84</v>
      </c>
      <c r="U41" s="127">
        <v>23</v>
      </c>
      <c r="V41" s="127">
        <v>20</v>
      </c>
      <c r="W41" s="127">
        <v>7</v>
      </c>
    </row>
    <row r="42" spans="1:23" ht="15" customHeight="1">
      <c r="A42" s="146"/>
      <c r="B42" s="132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60"/>
      <c r="T42" s="128"/>
      <c r="U42" s="128"/>
      <c r="V42" s="128"/>
      <c r="W42" s="128"/>
    </row>
    <row r="43" spans="1:23" ht="15" customHeight="1">
      <c r="A43" s="10"/>
      <c r="B43" s="10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9"/>
      <c r="P43" s="48"/>
      <c r="Q43" s="48"/>
      <c r="R43" s="48"/>
      <c r="S43" s="50"/>
      <c r="T43" s="48"/>
      <c r="U43" s="48"/>
      <c r="V43" s="48"/>
      <c r="W43" s="48"/>
    </row>
    <row r="44" spans="1:23" ht="18.75" customHeight="1">
      <c r="A44" s="144">
        <v>5</v>
      </c>
      <c r="B44" s="131" t="s">
        <v>27</v>
      </c>
      <c r="C44" s="127">
        <v>1</v>
      </c>
      <c r="D44" s="170" t="s">
        <v>9</v>
      </c>
      <c r="E44" s="171"/>
      <c r="F44" s="172"/>
      <c r="G44" s="170" t="s">
        <v>10</v>
      </c>
      <c r="H44" s="171"/>
      <c r="I44" s="172"/>
      <c r="J44" s="170" t="s">
        <v>12</v>
      </c>
      <c r="K44" s="171"/>
      <c r="L44" s="172"/>
      <c r="M44" s="74"/>
      <c r="N44" s="74"/>
      <c r="O44" s="75"/>
      <c r="P44" s="96"/>
      <c r="Q44" s="96"/>
      <c r="R44" s="96"/>
      <c r="S44" s="96"/>
      <c r="T44" s="96"/>
      <c r="U44" s="96"/>
      <c r="V44" s="96"/>
      <c r="W44" s="97"/>
    </row>
    <row r="45" spans="1:23" ht="15" customHeight="1">
      <c r="A45" s="145"/>
      <c r="B45" s="148"/>
      <c r="C45" s="136"/>
      <c r="D45" s="127">
        <v>51</v>
      </c>
      <c r="E45" s="127">
        <v>11</v>
      </c>
      <c r="F45" s="127">
        <v>2</v>
      </c>
      <c r="G45" s="127">
        <v>55</v>
      </c>
      <c r="H45" s="127">
        <v>9</v>
      </c>
      <c r="I45" s="127">
        <v>2</v>
      </c>
      <c r="J45" s="127">
        <v>63</v>
      </c>
      <c r="K45" s="127">
        <v>18</v>
      </c>
      <c r="L45" s="127">
        <v>1</v>
      </c>
      <c r="M45" s="73"/>
      <c r="N45" s="65"/>
      <c r="O45" s="102"/>
      <c r="P45" s="127">
        <f>D45+G45+J45</f>
        <v>169</v>
      </c>
      <c r="Q45" s="127">
        <f>E45+H45+K45</f>
        <v>38</v>
      </c>
      <c r="R45" s="127">
        <f>F45+I45+L45</f>
        <v>5</v>
      </c>
      <c r="S45" s="127">
        <v>5</v>
      </c>
      <c r="T45" s="127">
        <v>44</v>
      </c>
      <c r="U45" s="127">
        <v>15</v>
      </c>
      <c r="V45" s="127">
        <v>16</v>
      </c>
      <c r="W45" s="127">
        <v>2</v>
      </c>
    </row>
    <row r="46" spans="1:23" ht="15" customHeight="1">
      <c r="A46" s="146"/>
      <c r="B46" s="132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63"/>
      <c r="N46" s="67"/>
      <c r="O46" s="68"/>
      <c r="P46" s="128"/>
      <c r="Q46" s="128"/>
      <c r="R46" s="128"/>
      <c r="S46" s="128"/>
      <c r="T46" s="128"/>
      <c r="U46" s="128"/>
      <c r="V46" s="128"/>
      <c r="W46" s="128"/>
    </row>
    <row r="47" spans="1:23" ht="18" customHeight="1">
      <c r="A47" s="144">
        <v>6</v>
      </c>
      <c r="B47" s="131" t="s">
        <v>28</v>
      </c>
      <c r="C47" s="127">
        <v>0</v>
      </c>
      <c r="D47" s="170" t="s">
        <v>9</v>
      </c>
      <c r="E47" s="171"/>
      <c r="F47" s="172"/>
      <c r="G47" s="170" t="s">
        <v>10</v>
      </c>
      <c r="H47" s="171"/>
      <c r="I47" s="172"/>
      <c r="J47" s="170" t="s">
        <v>12</v>
      </c>
      <c r="K47" s="171"/>
      <c r="L47" s="172"/>
      <c r="M47" s="161" t="s">
        <v>3</v>
      </c>
      <c r="N47" s="162"/>
      <c r="O47" s="162"/>
      <c r="P47" s="78"/>
      <c r="Q47" s="78"/>
      <c r="R47" s="78"/>
      <c r="S47" s="73"/>
      <c r="T47" s="64"/>
      <c r="U47" s="66"/>
      <c r="V47" s="78"/>
      <c r="W47" s="78"/>
    </row>
    <row r="48" spans="1:23" ht="15" customHeight="1">
      <c r="A48" s="145"/>
      <c r="B48" s="148"/>
      <c r="C48" s="136"/>
      <c r="D48" s="127">
        <v>0</v>
      </c>
      <c r="E48" s="127">
        <v>0</v>
      </c>
      <c r="F48" s="127">
        <v>0</v>
      </c>
      <c r="G48" s="127">
        <v>0</v>
      </c>
      <c r="H48" s="127">
        <v>0</v>
      </c>
      <c r="I48" s="127">
        <v>0</v>
      </c>
      <c r="J48" s="127">
        <v>0</v>
      </c>
      <c r="K48" s="127">
        <v>0</v>
      </c>
      <c r="L48" s="127">
        <v>0</v>
      </c>
      <c r="M48" s="127">
        <v>0</v>
      </c>
      <c r="N48" s="127">
        <v>0</v>
      </c>
      <c r="O48" s="127">
        <v>0</v>
      </c>
      <c r="P48" s="127">
        <f>D48+G48+J48+M48</f>
        <v>0</v>
      </c>
      <c r="Q48" s="127">
        <f>E48+H48+K48+N48</f>
        <v>0</v>
      </c>
      <c r="R48" s="127">
        <f>F48+I48+L48+O48</f>
        <v>0</v>
      </c>
      <c r="S48" s="129"/>
      <c r="T48" s="127">
        <v>0</v>
      </c>
      <c r="U48" s="127">
        <v>0</v>
      </c>
      <c r="V48" s="127">
        <v>0</v>
      </c>
      <c r="W48" s="127">
        <v>0</v>
      </c>
    </row>
    <row r="49" spans="1:23" s="23" customFormat="1">
      <c r="A49" s="146"/>
      <c r="B49" s="132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30"/>
      <c r="T49" s="128"/>
      <c r="U49" s="128"/>
      <c r="V49" s="128"/>
      <c r="W49" s="128"/>
    </row>
    <row r="50" spans="1:23" s="23" customFormat="1" ht="12.75" customHeight="1">
      <c r="A50" s="20"/>
      <c r="B50" s="2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50"/>
      <c r="N50" s="50"/>
      <c r="O50" s="50"/>
      <c r="P50" s="48"/>
      <c r="Q50" s="48"/>
      <c r="R50" s="48"/>
      <c r="S50" s="51"/>
      <c r="T50" s="48"/>
      <c r="U50" s="48"/>
      <c r="V50" s="48"/>
      <c r="W50" s="48"/>
    </row>
    <row r="51" spans="1:23" s="29" customFormat="1" ht="15" customHeight="1">
      <c r="A51" s="10"/>
      <c r="B51" s="10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7"/>
      <c r="T51" s="46"/>
      <c r="U51" s="46"/>
      <c r="V51" s="46"/>
      <c r="W51" s="46"/>
    </row>
    <row r="52" spans="1:23" ht="19.5" customHeight="1">
      <c r="A52" s="145">
        <v>7</v>
      </c>
      <c r="B52" s="148" t="s">
        <v>26</v>
      </c>
      <c r="C52" s="136">
        <v>7</v>
      </c>
      <c r="D52" s="173" t="s">
        <v>9</v>
      </c>
      <c r="E52" s="174"/>
      <c r="F52" s="138"/>
      <c r="G52" s="173" t="s">
        <v>10</v>
      </c>
      <c r="H52" s="174"/>
      <c r="I52" s="138"/>
      <c r="J52" s="62"/>
      <c r="K52" s="75"/>
      <c r="L52" s="76"/>
      <c r="M52" s="77"/>
      <c r="N52" s="77"/>
      <c r="O52" s="59"/>
      <c r="P52" s="58"/>
      <c r="Q52" s="58"/>
      <c r="R52" s="58"/>
      <c r="S52" s="58"/>
      <c r="T52" s="58"/>
      <c r="U52" s="58"/>
      <c r="V52" s="58"/>
      <c r="W52" s="97"/>
    </row>
    <row r="53" spans="1:23" ht="15" customHeight="1">
      <c r="A53" s="145"/>
      <c r="B53" s="148"/>
      <c r="C53" s="136"/>
      <c r="D53" s="127">
        <v>27</v>
      </c>
      <c r="E53" s="127">
        <v>26</v>
      </c>
      <c r="F53" s="127">
        <v>3</v>
      </c>
      <c r="G53" s="127">
        <v>74</v>
      </c>
      <c r="H53" s="127">
        <v>48</v>
      </c>
      <c r="I53" s="127">
        <v>7</v>
      </c>
      <c r="J53" s="57"/>
      <c r="K53" s="61"/>
      <c r="L53" s="59"/>
      <c r="M53" s="61"/>
      <c r="N53" s="61"/>
      <c r="O53" s="59"/>
      <c r="P53" s="127">
        <f>+D53+G53</f>
        <v>101</v>
      </c>
      <c r="Q53" s="127">
        <f>+E53+H53</f>
        <v>74</v>
      </c>
      <c r="R53" s="127">
        <f>+F53+I53</f>
        <v>10</v>
      </c>
      <c r="S53" s="129"/>
      <c r="T53" s="127">
        <v>74</v>
      </c>
      <c r="U53" s="127">
        <v>34</v>
      </c>
      <c r="V53" s="127">
        <v>35</v>
      </c>
      <c r="W53" s="127">
        <v>27</v>
      </c>
    </row>
    <row r="54" spans="1:23" ht="15" customHeight="1">
      <c r="A54" s="146"/>
      <c r="B54" s="132"/>
      <c r="C54" s="128"/>
      <c r="D54" s="128"/>
      <c r="E54" s="128"/>
      <c r="F54" s="128"/>
      <c r="G54" s="128"/>
      <c r="H54" s="128"/>
      <c r="I54" s="128"/>
      <c r="J54" s="63"/>
      <c r="K54" s="67"/>
      <c r="L54" s="68"/>
      <c r="M54" s="67"/>
      <c r="N54" s="67"/>
      <c r="O54" s="68"/>
      <c r="P54" s="128"/>
      <c r="Q54" s="128"/>
      <c r="R54" s="128"/>
      <c r="S54" s="130"/>
      <c r="T54" s="128"/>
      <c r="U54" s="128"/>
      <c r="V54" s="128"/>
      <c r="W54" s="128"/>
    </row>
    <row r="55" spans="1:23" ht="21" customHeight="1">
      <c r="C55" s="118"/>
      <c r="P55" s="116"/>
    </row>
    <row r="56" spans="1:23">
      <c r="B56" s="101" t="s">
        <v>32</v>
      </c>
    </row>
  </sheetData>
  <mergeCells count="281">
    <mergeCell ref="D52:F52"/>
    <mergeCell ref="G52:I52"/>
    <mergeCell ref="D29:F29"/>
    <mergeCell ref="G29:I29"/>
    <mergeCell ref="D47:F47"/>
    <mergeCell ref="M47:O47"/>
    <mergeCell ref="F25:F26"/>
    <mergeCell ref="K34:K35"/>
    <mergeCell ref="J34:J35"/>
    <mergeCell ref="K25:K26"/>
    <mergeCell ref="L25:L26"/>
    <mergeCell ref="G30:G31"/>
    <mergeCell ref="H30:H31"/>
    <mergeCell ref="I30:I31"/>
    <mergeCell ref="L39:L40"/>
    <mergeCell ref="G48:G49"/>
    <mergeCell ref="H48:H49"/>
    <mergeCell ref="F48:F49"/>
    <mergeCell ref="I48:I49"/>
    <mergeCell ref="J48:J49"/>
    <mergeCell ref="K48:K49"/>
    <mergeCell ref="L48:L49"/>
    <mergeCell ref="D41:D42"/>
    <mergeCell ref="F36:F37"/>
    <mergeCell ref="T9:U9"/>
    <mergeCell ref="G44:I44"/>
    <mergeCell ref="J44:L44"/>
    <mergeCell ref="F10:F11"/>
    <mergeCell ref="G13:G14"/>
    <mergeCell ref="C52:C54"/>
    <mergeCell ref="C29:C31"/>
    <mergeCell ref="C44:C46"/>
    <mergeCell ref="C47:C49"/>
    <mergeCell ref="J47:L47"/>
    <mergeCell ref="D44:F44"/>
    <mergeCell ref="G47:I47"/>
    <mergeCell ref="L45:L46"/>
    <mergeCell ref="D48:D49"/>
    <mergeCell ref="U15:U16"/>
    <mergeCell ref="G25:G26"/>
    <mergeCell ref="H25:H26"/>
    <mergeCell ref="I25:I26"/>
    <mergeCell ref="J25:J26"/>
    <mergeCell ref="M48:M49"/>
    <mergeCell ref="N48:N49"/>
    <mergeCell ref="O48:O49"/>
    <mergeCell ref="M25:M26"/>
    <mergeCell ref="P25:P26"/>
    <mergeCell ref="V9:W10"/>
    <mergeCell ref="G9:I9"/>
    <mergeCell ref="D9:F9"/>
    <mergeCell ref="J9:L9"/>
    <mergeCell ref="R25:R26"/>
    <mergeCell ref="G21:I21"/>
    <mergeCell ref="J21:L21"/>
    <mergeCell ref="P9:R9"/>
    <mergeCell ref="G15:G16"/>
    <mergeCell ref="H13:H14"/>
    <mergeCell ref="L15:L16"/>
    <mergeCell ref="H15:H16"/>
    <mergeCell ref="I15:I16"/>
    <mergeCell ref="J15:J16"/>
    <mergeCell ref="T15:T16"/>
    <mergeCell ref="W13:W14"/>
    <mergeCell ref="T13:T14"/>
    <mergeCell ref="U13:U14"/>
    <mergeCell ref="V13:V14"/>
    <mergeCell ref="J22:J23"/>
    <mergeCell ref="Q13:Q14"/>
    <mergeCell ref="R13:R14"/>
    <mergeCell ref="S13:S14"/>
    <mergeCell ref="L13:L14"/>
    <mergeCell ref="S9:S11"/>
    <mergeCell ref="I10:I11"/>
    <mergeCell ref="C9:C11"/>
    <mergeCell ref="A12:B12"/>
    <mergeCell ref="A13:A14"/>
    <mergeCell ref="A15:A16"/>
    <mergeCell ref="P13:P14"/>
    <mergeCell ref="I13:I14"/>
    <mergeCell ref="J13:J14"/>
    <mergeCell ref="K13:K14"/>
    <mergeCell ref="M9:O9"/>
    <mergeCell ref="A5:B6"/>
    <mergeCell ref="C5:D5"/>
    <mergeCell ref="E5:F5"/>
    <mergeCell ref="G5:H5"/>
    <mergeCell ref="A7:B7"/>
    <mergeCell ref="A21:A23"/>
    <mergeCell ref="L10:L11"/>
    <mergeCell ref="O10:O11"/>
    <mergeCell ref="R10:R11"/>
    <mergeCell ref="A47:A49"/>
    <mergeCell ref="B47:B49"/>
    <mergeCell ref="A41:A42"/>
    <mergeCell ref="B36:B37"/>
    <mergeCell ref="B39:B40"/>
    <mergeCell ref="B41:B42"/>
    <mergeCell ref="A29:A31"/>
    <mergeCell ref="A44:A46"/>
    <mergeCell ref="A52:A54"/>
    <mergeCell ref="A39:A40"/>
    <mergeCell ref="B44:B46"/>
    <mergeCell ref="B29:B31"/>
    <mergeCell ref="B52:B54"/>
    <mergeCell ref="A24:A26"/>
    <mergeCell ref="A34:A35"/>
    <mergeCell ref="F13:F14"/>
    <mergeCell ref="B15:B16"/>
    <mergeCell ref="C15:C16"/>
    <mergeCell ref="D15:D16"/>
    <mergeCell ref="E15:E16"/>
    <mergeCell ref="F15:F16"/>
    <mergeCell ref="A36:A37"/>
    <mergeCell ref="A33:B33"/>
    <mergeCell ref="B13:B14"/>
    <mergeCell ref="C13:C14"/>
    <mergeCell ref="D13:D14"/>
    <mergeCell ref="E13:E14"/>
    <mergeCell ref="B21:B23"/>
    <mergeCell ref="B24:B26"/>
    <mergeCell ref="C21:C23"/>
    <mergeCell ref="D24:F24"/>
    <mergeCell ref="C36:C37"/>
    <mergeCell ref="D36:D37"/>
    <mergeCell ref="E36:E37"/>
    <mergeCell ref="V15:V16"/>
    <mergeCell ref="W15:W16"/>
    <mergeCell ref="D22:D23"/>
    <mergeCell ref="E22:E23"/>
    <mergeCell ref="F22:F23"/>
    <mergeCell ref="G22:G23"/>
    <mergeCell ref="H22:H23"/>
    <mergeCell ref="I22:I23"/>
    <mergeCell ref="K15:K16"/>
    <mergeCell ref="K22:K23"/>
    <mergeCell ref="L22:L23"/>
    <mergeCell ref="P22:P23"/>
    <mergeCell ref="Q22:Q23"/>
    <mergeCell ref="R22:R23"/>
    <mergeCell ref="P15:P16"/>
    <mergeCell ref="Q15:Q16"/>
    <mergeCell ref="R15:R16"/>
    <mergeCell ref="M21:O21"/>
    <mergeCell ref="S22:S23"/>
    <mergeCell ref="V22:V23"/>
    <mergeCell ref="W22:W23"/>
    <mergeCell ref="D21:F21"/>
    <mergeCell ref="W25:W26"/>
    <mergeCell ref="T22:T23"/>
    <mergeCell ref="U22:U23"/>
    <mergeCell ref="S25:S26"/>
    <mergeCell ref="T25:T26"/>
    <mergeCell ref="U25:U26"/>
    <mergeCell ref="N25:N26"/>
    <mergeCell ref="O25:O26"/>
    <mergeCell ref="M24:O24"/>
    <mergeCell ref="Q25:Q26"/>
    <mergeCell ref="V25:V26"/>
    <mergeCell ref="G24:I24"/>
    <mergeCell ref="J24:L24"/>
    <mergeCell ref="C24:C26"/>
    <mergeCell ref="D25:D26"/>
    <mergeCell ref="E25:E26"/>
    <mergeCell ref="P30:P31"/>
    <mergeCell ref="Q30:Q31"/>
    <mergeCell ref="R30:R31"/>
    <mergeCell ref="S30:S31"/>
    <mergeCell ref="T30:T31"/>
    <mergeCell ref="U30:U31"/>
    <mergeCell ref="V30:V31"/>
    <mergeCell ref="W30:W31"/>
    <mergeCell ref="B34:B35"/>
    <mergeCell ref="C34:C35"/>
    <mergeCell ref="D34:D35"/>
    <mergeCell ref="E34:E35"/>
    <mergeCell ref="F34:F35"/>
    <mergeCell ref="G34:G35"/>
    <mergeCell ref="H34:H35"/>
    <mergeCell ref="I34:I35"/>
    <mergeCell ref="L34:L35"/>
    <mergeCell ref="P34:P35"/>
    <mergeCell ref="Q34:Q35"/>
    <mergeCell ref="R34:R35"/>
    <mergeCell ref="S34:S35"/>
    <mergeCell ref="T34:T35"/>
    <mergeCell ref="U34:U35"/>
    <mergeCell ref="V34:V35"/>
    <mergeCell ref="W34:W35"/>
    <mergeCell ref="G36:G37"/>
    <mergeCell ref="H36:H37"/>
    <mergeCell ref="I36:I37"/>
    <mergeCell ref="J36:J37"/>
    <mergeCell ref="K36:K37"/>
    <mergeCell ref="L36:L37"/>
    <mergeCell ref="P36:P37"/>
    <mergeCell ref="Q36:Q37"/>
    <mergeCell ref="R36:R37"/>
    <mergeCell ref="T36:T37"/>
    <mergeCell ref="U36:U37"/>
    <mergeCell ref="V36:V37"/>
    <mergeCell ref="W36:W37"/>
    <mergeCell ref="V39:V40"/>
    <mergeCell ref="W39:W40"/>
    <mergeCell ref="C41:C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C39:C40"/>
    <mergeCell ref="D39:D40"/>
    <mergeCell ref="E39:E40"/>
    <mergeCell ref="F39:F40"/>
    <mergeCell ref="G39:G40"/>
    <mergeCell ref="H39:H40"/>
    <mergeCell ref="I39:I40"/>
    <mergeCell ref="E48:E49"/>
    <mergeCell ref="P48:P49"/>
    <mergeCell ref="Q48:Q49"/>
    <mergeCell ref="P39:P40"/>
    <mergeCell ref="Q39:Q40"/>
    <mergeCell ref="Q45:Q46"/>
    <mergeCell ref="R39:R40"/>
    <mergeCell ref="S39:S40"/>
    <mergeCell ref="T39:T40"/>
    <mergeCell ref="U39:U40"/>
    <mergeCell ref="J39:J40"/>
    <mergeCell ref="K39:K40"/>
    <mergeCell ref="U41:U42"/>
    <mergeCell ref="V41:V42"/>
    <mergeCell ref="W41:W42"/>
    <mergeCell ref="V45:V46"/>
    <mergeCell ref="W45:W46"/>
    <mergeCell ref="T45:T46"/>
    <mergeCell ref="U45:U46"/>
    <mergeCell ref="R48:R49"/>
    <mergeCell ref="V48:V49"/>
    <mergeCell ref="W48:W49"/>
    <mergeCell ref="D45:D46"/>
    <mergeCell ref="E45:E46"/>
    <mergeCell ref="F45:F46"/>
    <mergeCell ref="G45:G46"/>
    <mergeCell ref="H45:H46"/>
    <mergeCell ref="I45:I46"/>
    <mergeCell ref="J45:J46"/>
    <mergeCell ref="K45:K46"/>
    <mergeCell ref="P45:P46"/>
    <mergeCell ref="A1:V1"/>
    <mergeCell ref="B2:W2"/>
    <mergeCell ref="A3:W3"/>
    <mergeCell ref="A4:W4"/>
    <mergeCell ref="D53:D54"/>
    <mergeCell ref="E53:E54"/>
    <mergeCell ref="F53:F54"/>
    <mergeCell ref="G53:G54"/>
    <mergeCell ref="H53:H54"/>
    <mergeCell ref="I53:I54"/>
    <mergeCell ref="V53:V54"/>
    <mergeCell ref="W53:W54"/>
    <mergeCell ref="P53:P54"/>
    <mergeCell ref="Q53:Q54"/>
    <mergeCell ref="R53:R54"/>
    <mergeCell ref="S53:S54"/>
    <mergeCell ref="T53:T54"/>
    <mergeCell ref="U53:U54"/>
    <mergeCell ref="S48:S49"/>
    <mergeCell ref="T48:T49"/>
    <mergeCell ref="U48:U49"/>
    <mergeCell ref="T41:T42"/>
    <mergeCell ref="R45:R46"/>
    <mergeCell ref="S45:S46"/>
  </mergeCells>
  <phoneticPr fontId="0" type="noConversion"/>
  <printOptions horizontalCentered="1" verticalCentered="1"/>
  <pageMargins left="0" right="0" top="0.43307086614173229" bottom="0.39370078740157483" header="0.17" footer="0.19685039370078741"/>
  <pageSetup paperSize="9" scale="51" orientation="landscape" r:id="rId1"/>
  <headerFooter alignWithMargins="0">
    <oddHeader>&amp;L&amp;"Arial,Έντονα"&amp;12       ΥΠΟΥΡΓΕΙΟ ΠΑΙΔΕΙΑΣ ΚΑΙ ΘΡΗΣΚΕΥΜΑΤΩΝ  
              ΔΙΕΥΘΥΝΣΗ ΠΡΟΓΡΑΜΜΑΤΙΣΜΟΥ
               ΚΑΙ  ΕΠΙΧΕΙΡΗΣΙΑΚΩΝ ΕΡΕΥΝΩΝ
ΤΜΗΜΑ ΕΠΙΧΕΙΡΗΣΙΑΚΩΝ ΕΡΕΥΝΩΝ ΚΑΙ ΣΤΑΤΙΣΤΙΚΗΣ</oddHeader>
    <oddFooter>&amp;L&amp;"Arial,Έντονα"&amp;14Oπου:Σ:Σύνολο, Κ:Κορίτσια, Γ:Γυναίκες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8"/>
  <sheetViews>
    <sheetView zoomScale="60" zoomScaleNormal="60" workbookViewId="0">
      <selection activeCell="A21" sqref="A21"/>
    </sheetView>
  </sheetViews>
  <sheetFormatPr defaultColWidth="11.42578125" defaultRowHeight="12.75"/>
  <cols>
    <col min="1" max="1" width="4.140625" customWidth="1"/>
    <col min="2" max="2" width="15.85546875" customWidth="1"/>
    <col min="3" max="3" width="12.42578125" customWidth="1"/>
    <col min="4" max="4" width="12.140625" customWidth="1"/>
    <col min="5" max="5" width="13.140625" customWidth="1"/>
    <col min="6" max="6" width="13" customWidth="1"/>
    <col min="7" max="8" width="14.7109375" customWidth="1"/>
    <col min="9" max="9" width="12.5703125" customWidth="1"/>
    <col min="10" max="11" width="10.85546875" customWidth="1"/>
    <col min="12" max="12" width="12.140625" customWidth="1"/>
    <col min="13" max="13" width="10" customWidth="1"/>
    <col min="14" max="14" width="9" customWidth="1"/>
    <col min="15" max="15" width="12.5703125" customWidth="1"/>
    <col min="16" max="17" width="11.42578125" customWidth="1"/>
    <col min="18" max="18" width="12.140625" customWidth="1"/>
    <col min="19" max="19" width="12.42578125" customWidth="1"/>
    <col min="20" max="23" width="11.28515625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.75" customHeight="1">
      <c r="A2" s="1"/>
      <c r="B2" s="1"/>
      <c r="C2" s="1"/>
      <c r="D2" s="1"/>
      <c r="E2" s="1"/>
      <c r="F2" s="1"/>
      <c r="G2" s="31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2"/>
      <c r="V2" s="2"/>
      <c r="W2" s="2"/>
    </row>
    <row r="3" spans="1:23" ht="28.5" customHeight="1">
      <c r="A3" s="125" t="s">
        <v>37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2"/>
    </row>
    <row r="4" spans="1:23" ht="20.25" customHeight="1">
      <c r="A4" s="1"/>
      <c r="B4" s="125" t="s">
        <v>31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</row>
    <row r="5" spans="1:23" ht="21.75" customHeight="1">
      <c r="A5" s="1"/>
      <c r="B5" s="125" t="s">
        <v>25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</row>
    <row r="6" spans="1:23" ht="21" customHeight="1">
      <c r="A6" s="1"/>
      <c r="B6" s="126" t="s">
        <v>35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</row>
    <row r="7" spans="1:23" ht="18.95" customHeight="1">
      <c r="A7" s="149" t="s">
        <v>14</v>
      </c>
      <c r="B7" s="150"/>
      <c r="C7" s="151" t="s">
        <v>16</v>
      </c>
      <c r="D7" s="151"/>
      <c r="E7" s="151" t="s">
        <v>20</v>
      </c>
      <c r="F7" s="151"/>
      <c r="G7" s="151" t="s">
        <v>21</v>
      </c>
      <c r="H7" s="151"/>
      <c r="I7" s="33"/>
      <c r="J7" s="33"/>
      <c r="K7" s="33"/>
      <c r="L7" s="34"/>
      <c r="M7" s="34"/>
      <c r="N7" s="34"/>
      <c r="O7" s="34"/>
      <c r="P7" s="35"/>
      <c r="Q7" s="35"/>
      <c r="R7" s="34"/>
      <c r="S7" s="34"/>
      <c r="T7" s="35"/>
      <c r="U7" s="35"/>
      <c r="V7" s="35"/>
      <c r="W7" s="35"/>
    </row>
    <row r="8" spans="1:23" ht="18.75" customHeight="1">
      <c r="A8" s="149"/>
      <c r="B8" s="150"/>
      <c r="C8" s="32" t="s">
        <v>17</v>
      </c>
      <c r="D8" s="32" t="s">
        <v>18</v>
      </c>
      <c r="E8" s="32" t="s">
        <v>17</v>
      </c>
      <c r="F8" s="32" t="s">
        <v>18</v>
      </c>
      <c r="G8" s="32" t="s">
        <v>17</v>
      </c>
      <c r="H8" s="32" t="s">
        <v>19</v>
      </c>
      <c r="I8" s="33"/>
      <c r="J8" s="33"/>
      <c r="K8" s="33"/>
      <c r="L8" s="34"/>
      <c r="M8" s="34"/>
      <c r="N8" s="34"/>
      <c r="O8" s="34"/>
      <c r="P8" s="35"/>
      <c r="Q8" s="35"/>
      <c r="R8" s="34"/>
      <c r="S8" s="34"/>
      <c r="T8" s="35"/>
      <c r="U8" s="35"/>
      <c r="V8" s="35"/>
      <c r="W8" s="35"/>
    </row>
    <row r="9" spans="1:23" ht="21.75" customHeight="1">
      <c r="A9" s="152" t="s">
        <v>15</v>
      </c>
      <c r="B9" s="153"/>
      <c r="C9" s="40">
        <f>P15+P17+P20+P21+P24+P27+P32+P36+P38+P41+P43+P47+P50+P55</f>
        <v>216647</v>
      </c>
      <c r="D9" s="40">
        <f>Q15+Q17+Q20+Q21+Q24+Q27+Q32+Q36+Q38+Q41+Q43+Q47+Q50+Q55</f>
        <v>103367</v>
      </c>
      <c r="E9" s="40">
        <f>T15+T17+T20+T21+T24+T27+T32+T36+T38+T41+T43+T47+T50+T55</f>
        <v>67644</v>
      </c>
      <c r="F9" s="40">
        <f>U15+U17+U20+U21+U24+U27+U32+U36+U38+U41+U43+U47+U50+U55</f>
        <v>33297</v>
      </c>
      <c r="G9" s="40">
        <f>V15+V17+V20+V21+V24+V27+V32+V36+V38+V41+V43+V47+V50+V55</f>
        <v>22142</v>
      </c>
      <c r="H9" s="40">
        <f>W15+W17+W20+W21+W24+W27+W32+W36+W38+W41+W43+W47+W50+W55</f>
        <v>13401</v>
      </c>
      <c r="I9" s="24"/>
      <c r="J9" s="24"/>
      <c r="K9" s="24"/>
      <c r="L9" s="36"/>
      <c r="M9" s="36"/>
      <c r="N9" s="36"/>
      <c r="O9" s="36"/>
      <c r="P9" s="35"/>
      <c r="Q9" s="35"/>
      <c r="R9" s="37"/>
      <c r="S9" s="37"/>
      <c r="T9" s="35"/>
      <c r="U9" s="35"/>
      <c r="V9" s="35"/>
      <c r="W9" s="35"/>
    </row>
    <row r="10" spans="1:23" ht="21.75" customHeight="1">
      <c r="A10" s="5"/>
      <c r="B10" s="38"/>
      <c r="C10" s="39"/>
      <c r="D10" s="39"/>
      <c r="E10" s="39"/>
      <c r="F10" s="39"/>
      <c r="G10" s="39"/>
      <c r="H10" s="39"/>
      <c r="I10" s="24"/>
      <c r="J10" s="24"/>
      <c r="K10" s="24"/>
      <c r="L10" s="36"/>
      <c r="M10" s="36"/>
      <c r="N10" s="36"/>
      <c r="O10" s="36"/>
      <c r="P10" s="35"/>
      <c r="Q10" s="35"/>
      <c r="R10" s="37"/>
      <c r="S10" s="37"/>
      <c r="T10" s="35"/>
      <c r="U10" s="35"/>
      <c r="V10" s="35"/>
      <c r="W10" s="35"/>
    </row>
    <row r="11" spans="1:23" ht="18.95" customHeight="1">
      <c r="A11" s="110"/>
      <c r="B11" s="111"/>
      <c r="C11" s="157" t="s">
        <v>22</v>
      </c>
      <c r="D11" s="161" t="s">
        <v>0</v>
      </c>
      <c r="E11" s="162"/>
      <c r="F11" s="163"/>
      <c r="G11" s="161" t="s">
        <v>1</v>
      </c>
      <c r="H11" s="162"/>
      <c r="I11" s="163"/>
      <c r="J11" s="161" t="s">
        <v>2</v>
      </c>
      <c r="K11" s="162"/>
      <c r="L11" s="163"/>
      <c r="M11" s="161" t="s">
        <v>3</v>
      </c>
      <c r="N11" s="162"/>
      <c r="O11" s="163"/>
      <c r="P11" s="161" t="s">
        <v>4</v>
      </c>
      <c r="Q11" s="162"/>
      <c r="R11" s="163"/>
      <c r="S11" s="157" t="s">
        <v>24</v>
      </c>
      <c r="T11" s="168" t="s">
        <v>5</v>
      </c>
      <c r="U11" s="169"/>
      <c r="V11" s="164" t="s">
        <v>6</v>
      </c>
      <c r="W11" s="165"/>
    </row>
    <row r="12" spans="1:23" ht="18.95" customHeight="1">
      <c r="A12" s="52"/>
      <c r="B12" s="112"/>
      <c r="C12" s="159"/>
      <c r="D12" s="6" t="s">
        <v>7</v>
      </c>
      <c r="E12" s="7"/>
      <c r="F12" s="157" t="s">
        <v>23</v>
      </c>
      <c r="G12" s="6" t="s">
        <v>7</v>
      </c>
      <c r="H12" s="7"/>
      <c r="I12" s="157" t="s">
        <v>23</v>
      </c>
      <c r="J12" s="6" t="s">
        <v>7</v>
      </c>
      <c r="K12" s="7"/>
      <c r="L12" s="157" t="s">
        <v>23</v>
      </c>
      <c r="M12" s="6" t="s">
        <v>7</v>
      </c>
      <c r="N12" s="7"/>
      <c r="O12" s="157" t="s">
        <v>23</v>
      </c>
      <c r="P12" s="6" t="s">
        <v>7</v>
      </c>
      <c r="Q12" s="7"/>
      <c r="R12" s="157" t="s">
        <v>23</v>
      </c>
      <c r="S12" s="159"/>
      <c r="T12" s="8">
        <v>2013</v>
      </c>
      <c r="U12" s="9"/>
      <c r="V12" s="166"/>
      <c r="W12" s="167"/>
    </row>
    <row r="13" spans="1:23" ht="18.95" customHeight="1">
      <c r="A13" s="55"/>
      <c r="B13" s="113"/>
      <c r="C13" s="158"/>
      <c r="D13" s="11" t="s">
        <v>17</v>
      </c>
      <c r="E13" s="11" t="s">
        <v>18</v>
      </c>
      <c r="F13" s="158"/>
      <c r="G13" s="11" t="s">
        <v>17</v>
      </c>
      <c r="H13" s="11" t="s">
        <v>18</v>
      </c>
      <c r="I13" s="158"/>
      <c r="J13" s="11" t="s">
        <v>17</v>
      </c>
      <c r="K13" s="11" t="s">
        <v>18</v>
      </c>
      <c r="L13" s="158"/>
      <c r="M13" s="11" t="s">
        <v>17</v>
      </c>
      <c r="N13" s="11" t="s">
        <v>18</v>
      </c>
      <c r="O13" s="158"/>
      <c r="P13" s="11" t="s">
        <v>17</v>
      </c>
      <c r="Q13" s="11" t="s">
        <v>18</v>
      </c>
      <c r="R13" s="158"/>
      <c r="S13" s="158"/>
      <c r="T13" s="12" t="s">
        <v>17</v>
      </c>
      <c r="U13" s="11" t="s">
        <v>18</v>
      </c>
      <c r="V13" s="11" t="s">
        <v>17</v>
      </c>
      <c r="W13" s="11" t="s">
        <v>19</v>
      </c>
    </row>
    <row r="14" spans="1:23" ht="18" customHeight="1">
      <c r="A14" s="160" t="s">
        <v>8</v>
      </c>
      <c r="B14" s="160"/>
      <c r="C14" s="13"/>
      <c r="D14" s="14"/>
      <c r="E14" s="14"/>
      <c r="F14" s="13"/>
      <c r="G14" s="14"/>
      <c r="H14" s="14"/>
      <c r="I14" s="13"/>
      <c r="J14" s="14"/>
      <c r="K14" s="14"/>
      <c r="L14" s="13"/>
      <c r="M14" s="14"/>
      <c r="N14" s="14"/>
      <c r="O14" s="13"/>
      <c r="P14" s="14"/>
      <c r="Q14" s="14"/>
      <c r="R14" s="13"/>
      <c r="S14" s="13"/>
      <c r="T14" s="14"/>
      <c r="U14" s="14"/>
      <c r="V14" s="14"/>
      <c r="W14" s="15"/>
    </row>
    <row r="15" spans="1:23" ht="15" customHeight="1">
      <c r="A15" s="144">
        <v>1</v>
      </c>
      <c r="B15" s="131" t="s">
        <v>29</v>
      </c>
      <c r="C15" s="127">
        <v>401</v>
      </c>
      <c r="D15" s="127">
        <v>32328</v>
      </c>
      <c r="E15" s="127">
        <v>15342</v>
      </c>
      <c r="F15" s="127">
        <v>1393</v>
      </c>
      <c r="G15" s="127">
        <v>31285</v>
      </c>
      <c r="H15" s="127">
        <v>15261</v>
      </c>
      <c r="I15" s="127">
        <v>1379</v>
      </c>
      <c r="J15" s="127">
        <v>29307</v>
      </c>
      <c r="K15" s="127">
        <v>14334</v>
      </c>
      <c r="L15" s="127">
        <v>1307</v>
      </c>
      <c r="M15" s="64"/>
      <c r="N15" s="64"/>
      <c r="O15" s="65"/>
      <c r="P15" s="127">
        <f>D15+G15+J15</f>
        <v>92920</v>
      </c>
      <c r="Q15" s="127">
        <f>E15+H15+K15</f>
        <v>44937</v>
      </c>
      <c r="R15" s="127">
        <f>F15+I15+L15</f>
        <v>4079</v>
      </c>
      <c r="S15" s="127">
        <v>4079</v>
      </c>
      <c r="T15" s="127">
        <v>28984</v>
      </c>
      <c r="U15" s="127">
        <v>14293</v>
      </c>
      <c r="V15" s="127">
        <v>9574</v>
      </c>
      <c r="W15" s="127">
        <v>6757</v>
      </c>
    </row>
    <row r="16" spans="1:23" ht="15" customHeight="1">
      <c r="A16" s="146"/>
      <c r="B16" s="132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64"/>
      <c r="N16" s="64"/>
      <c r="O16" s="64"/>
      <c r="P16" s="128"/>
      <c r="Q16" s="128"/>
      <c r="R16" s="128"/>
      <c r="S16" s="128"/>
      <c r="T16" s="128"/>
      <c r="U16" s="128"/>
      <c r="V16" s="128"/>
      <c r="W16" s="128"/>
    </row>
    <row r="17" spans="1:23" ht="15" customHeight="1">
      <c r="A17" s="144">
        <v>2</v>
      </c>
      <c r="B17" s="131" t="s">
        <v>30</v>
      </c>
      <c r="C17" s="127">
        <v>18</v>
      </c>
      <c r="D17" s="127">
        <v>393</v>
      </c>
      <c r="E17" s="127">
        <v>82</v>
      </c>
      <c r="F17" s="127">
        <v>22</v>
      </c>
      <c r="G17" s="127">
        <v>529</v>
      </c>
      <c r="H17" s="127">
        <v>120</v>
      </c>
      <c r="I17" s="127">
        <v>27</v>
      </c>
      <c r="J17" s="127">
        <v>627</v>
      </c>
      <c r="K17" s="127">
        <v>160</v>
      </c>
      <c r="L17" s="127">
        <v>33</v>
      </c>
      <c r="M17" s="64"/>
      <c r="N17" s="64"/>
      <c r="O17" s="64"/>
      <c r="P17" s="127">
        <f>D17+G17+J17</f>
        <v>1549</v>
      </c>
      <c r="Q17" s="127">
        <f>E17+H17+K17</f>
        <v>362</v>
      </c>
      <c r="R17" s="127">
        <f>F17+I17+L17</f>
        <v>82</v>
      </c>
      <c r="S17" s="78"/>
      <c r="T17" s="127">
        <v>492</v>
      </c>
      <c r="U17" s="127">
        <v>121</v>
      </c>
      <c r="V17" s="127">
        <v>161</v>
      </c>
      <c r="W17" s="127">
        <v>83</v>
      </c>
    </row>
    <row r="18" spans="1:23" ht="15" customHeight="1">
      <c r="A18" s="146"/>
      <c r="B18" s="132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67"/>
      <c r="N18" s="67"/>
      <c r="O18" s="67"/>
      <c r="P18" s="128"/>
      <c r="Q18" s="128"/>
      <c r="R18" s="128"/>
      <c r="S18" s="60"/>
      <c r="T18" s="128"/>
      <c r="U18" s="128"/>
      <c r="V18" s="128"/>
      <c r="W18" s="128"/>
    </row>
    <row r="19" spans="1:23" ht="3" customHeight="1">
      <c r="A19" s="30"/>
      <c r="B19" s="22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  <c r="N19" s="42"/>
      <c r="O19" s="41"/>
      <c r="P19" s="108"/>
      <c r="Q19" s="108"/>
      <c r="R19" s="108"/>
      <c r="S19" s="41"/>
      <c r="T19" s="41"/>
      <c r="U19" s="41"/>
      <c r="V19" s="41"/>
      <c r="W19" s="43"/>
    </row>
    <row r="20" spans="1:23" ht="31.5" customHeight="1">
      <c r="A20" s="121">
        <v>3</v>
      </c>
      <c r="B20" s="119" t="s">
        <v>33</v>
      </c>
      <c r="C20" s="106">
        <v>306</v>
      </c>
      <c r="D20" s="106">
        <v>25517</v>
      </c>
      <c r="E20" s="106">
        <v>13130</v>
      </c>
      <c r="F20" s="106">
        <v>1121</v>
      </c>
      <c r="G20" s="106">
        <v>24758</v>
      </c>
      <c r="H20" s="106">
        <v>13062</v>
      </c>
      <c r="I20" s="106">
        <v>1092</v>
      </c>
      <c r="J20" s="106">
        <v>23803</v>
      </c>
      <c r="K20" s="106">
        <v>12575</v>
      </c>
      <c r="L20" s="106">
        <v>1056</v>
      </c>
      <c r="M20" s="63"/>
      <c r="N20" s="67"/>
      <c r="O20" s="67"/>
      <c r="P20" s="107">
        <f>D20+G20+J20</f>
        <v>74078</v>
      </c>
      <c r="Q20" s="106">
        <f>E20+H20+K20</f>
        <v>38767</v>
      </c>
      <c r="R20" s="106">
        <f>F20+I20+L20</f>
        <v>3269</v>
      </c>
      <c r="S20" s="106">
        <v>3269</v>
      </c>
      <c r="T20" s="106">
        <v>23606</v>
      </c>
      <c r="U20" s="106">
        <v>12371</v>
      </c>
      <c r="V20" s="106">
        <v>6678</v>
      </c>
      <c r="W20" s="106">
        <v>3761</v>
      </c>
    </row>
    <row r="21" spans="1:23" s="29" customFormat="1" ht="29.25" customHeight="1">
      <c r="A21" s="124">
        <v>4</v>
      </c>
      <c r="B21" s="117" t="s">
        <v>34</v>
      </c>
      <c r="C21" s="104">
        <v>15</v>
      </c>
      <c r="D21" s="104">
        <v>418</v>
      </c>
      <c r="E21" s="104">
        <v>167</v>
      </c>
      <c r="F21" s="104">
        <v>21</v>
      </c>
      <c r="G21" s="104">
        <v>272</v>
      </c>
      <c r="H21" s="104">
        <v>112</v>
      </c>
      <c r="I21" s="104">
        <v>15</v>
      </c>
      <c r="J21" s="104">
        <v>524</v>
      </c>
      <c r="K21" s="104">
        <v>208</v>
      </c>
      <c r="L21" s="104">
        <v>26</v>
      </c>
      <c r="M21" s="104">
        <v>447</v>
      </c>
      <c r="N21" s="104">
        <v>195</v>
      </c>
      <c r="O21" s="104">
        <v>23</v>
      </c>
      <c r="P21" s="109">
        <f>D21+G21+J21+M21</f>
        <v>1661</v>
      </c>
      <c r="Q21" s="104">
        <f>E21+H21+K21+N21</f>
        <v>682</v>
      </c>
      <c r="R21" s="104">
        <f>F21+I21+L21+O21</f>
        <v>85</v>
      </c>
      <c r="S21" s="88"/>
      <c r="T21" s="104">
        <v>419</v>
      </c>
      <c r="U21" s="104">
        <v>172</v>
      </c>
      <c r="V21" s="104">
        <v>157</v>
      </c>
      <c r="W21" s="104">
        <v>70</v>
      </c>
    </row>
    <row r="22" spans="1:23" s="93" customFormat="1">
      <c r="A22" s="89"/>
      <c r="B22" s="90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2"/>
      <c r="N22" s="92"/>
      <c r="O22" s="91"/>
      <c r="P22" s="91"/>
      <c r="Q22" s="91"/>
      <c r="R22" s="91"/>
      <c r="S22" s="91"/>
      <c r="T22" s="91"/>
      <c r="U22" s="91"/>
      <c r="V22" s="91"/>
      <c r="W22" s="91"/>
    </row>
    <row r="23" spans="1:23" s="93" customFormat="1" ht="20.25" customHeight="1">
      <c r="A23" s="154">
        <v>5</v>
      </c>
      <c r="B23" s="131" t="s">
        <v>27</v>
      </c>
      <c r="C23" s="127">
        <v>73</v>
      </c>
      <c r="D23" s="175" t="s">
        <v>9</v>
      </c>
      <c r="E23" s="176"/>
      <c r="F23" s="177"/>
      <c r="G23" s="175" t="s">
        <v>10</v>
      </c>
      <c r="H23" s="176"/>
      <c r="I23" s="177"/>
      <c r="J23" s="175" t="s">
        <v>12</v>
      </c>
      <c r="K23" s="176"/>
      <c r="L23" s="177"/>
      <c r="M23" s="79"/>
      <c r="N23" s="79"/>
      <c r="O23" s="80"/>
      <c r="P23" s="80"/>
      <c r="Q23" s="80"/>
      <c r="R23" s="80"/>
      <c r="S23" s="80"/>
      <c r="T23" s="80"/>
      <c r="U23" s="80"/>
      <c r="V23" s="80"/>
      <c r="W23" s="81"/>
    </row>
    <row r="24" spans="1:23" s="23" customFormat="1" ht="15" customHeight="1">
      <c r="A24" s="155"/>
      <c r="B24" s="148"/>
      <c r="C24" s="136"/>
      <c r="D24" s="127">
        <v>5306</v>
      </c>
      <c r="E24" s="127">
        <v>1606</v>
      </c>
      <c r="F24" s="127">
        <v>248</v>
      </c>
      <c r="G24" s="127">
        <v>8067</v>
      </c>
      <c r="H24" s="127">
        <v>2494</v>
      </c>
      <c r="I24" s="127">
        <v>343</v>
      </c>
      <c r="J24" s="127">
        <v>7676</v>
      </c>
      <c r="K24" s="127">
        <v>2644</v>
      </c>
      <c r="L24" s="127">
        <v>361</v>
      </c>
      <c r="M24" s="70"/>
      <c r="N24" s="70"/>
      <c r="O24" s="70"/>
      <c r="P24" s="127">
        <f>D24+G24+J24</f>
        <v>21049</v>
      </c>
      <c r="Q24" s="127">
        <f>E24+H24+K24</f>
        <v>6744</v>
      </c>
      <c r="R24" s="127">
        <f>F24+I24+L24</f>
        <v>952</v>
      </c>
      <c r="S24" s="127">
        <v>944</v>
      </c>
      <c r="T24" s="127">
        <v>5157</v>
      </c>
      <c r="U24" s="127">
        <v>1950</v>
      </c>
      <c r="V24" s="127">
        <v>2449</v>
      </c>
      <c r="W24" s="127">
        <v>1113</v>
      </c>
    </row>
    <row r="25" spans="1:23" s="23" customFormat="1" ht="15" customHeight="1">
      <c r="A25" s="156"/>
      <c r="B25" s="132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94"/>
      <c r="N25" s="94"/>
      <c r="O25" s="94"/>
      <c r="P25" s="128"/>
      <c r="Q25" s="128"/>
      <c r="R25" s="128"/>
      <c r="S25" s="128"/>
      <c r="T25" s="128"/>
      <c r="U25" s="128"/>
      <c r="V25" s="128"/>
      <c r="W25" s="128"/>
    </row>
    <row r="26" spans="1:23" s="23" customFormat="1" ht="18">
      <c r="A26" s="144">
        <v>6</v>
      </c>
      <c r="B26" s="131" t="s">
        <v>28</v>
      </c>
      <c r="C26" s="127">
        <v>17</v>
      </c>
      <c r="D26" s="175" t="s">
        <v>9</v>
      </c>
      <c r="E26" s="176"/>
      <c r="F26" s="177"/>
      <c r="G26" s="175" t="s">
        <v>10</v>
      </c>
      <c r="H26" s="176"/>
      <c r="I26" s="177"/>
      <c r="J26" s="175" t="s">
        <v>12</v>
      </c>
      <c r="K26" s="176"/>
      <c r="L26" s="177"/>
      <c r="M26" s="161" t="s">
        <v>3</v>
      </c>
      <c r="N26" s="162"/>
      <c r="O26" s="163"/>
      <c r="P26" s="78"/>
      <c r="Q26" s="78"/>
      <c r="R26" s="78"/>
      <c r="S26" s="69"/>
      <c r="T26" s="64"/>
      <c r="U26" s="66"/>
      <c r="V26" s="78"/>
      <c r="W26" s="78"/>
    </row>
    <row r="27" spans="1:23" s="23" customFormat="1" ht="13.5" customHeight="1">
      <c r="A27" s="145"/>
      <c r="B27" s="148"/>
      <c r="C27" s="136"/>
      <c r="D27" s="127">
        <v>706</v>
      </c>
      <c r="E27" s="127">
        <v>227</v>
      </c>
      <c r="F27" s="127">
        <v>36</v>
      </c>
      <c r="G27" s="127">
        <v>1897</v>
      </c>
      <c r="H27" s="127">
        <v>552</v>
      </c>
      <c r="I27" s="127">
        <v>61</v>
      </c>
      <c r="J27" s="127">
        <v>1236</v>
      </c>
      <c r="K27" s="127">
        <v>414</v>
      </c>
      <c r="L27" s="127">
        <v>46</v>
      </c>
      <c r="M27" s="127">
        <v>957</v>
      </c>
      <c r="N27" s="127">
        <v>308</v>
      </c>
      <c r="O27" s="127">
        <v>48</v>
      </c>
      <c r="P27" s="127">
        <f>D27+G27+J27+M27</f>
        <v>4796</v>
      </c>
      <c r="Q27" s="127">
        <f>E27+H27+K27+N27</f>
        <v>1501</v>
      </c>
      <c r="R27" s="127">
        <f>F27+I27+L27+O27</f>
        <v>191</v>
      </c>
      <c r="S27" s="69"/>
      <c r="T27" s="127">
        <v>868</v>
      </c>
      <c r="U27" s="127">
        <v>223</v>
      </c>
      <c r="V27" s="127">
        <v>375</v>
      </c>
      <c r="W27" s="127">
        <v>107</v>
      </c>
    </row>
    <row r="28" spans="1:23" s="23" customFormat="1" ht="13.5" customHeight="1">
      <c r="A28" s="145"/>
      <c r="B28" s="148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28"/>
      <c r="N28" s="128"/>
      <c r="O28" s="128"/>
      <c r="P28" s="128"/>
      <c r="Q28" s="128"/>
      <c r="R28" s="128"/>
      <c r="S28" s="69"/>
      <c r="T28" s="136"/>
      <c r="U28" s="136"/>
      <c r="V28" s="128"/>
      <c r="W28" s="128"/>
    </row>
    <row r="29" spans="1:23" s="23" customFormat="1">
      <c r="A29" s="82"/>
      <c r="B29" s="83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spans="1:23" ht="15" customHeight="1">
      <c r="A30" s="10"/>
      <c r="B30" s="85"/>
      <c r="C30" s="46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25"/>
      <c r="T30" s="19"/>
      <c r="U30" s="19"/>
      <c r="V30" s="19"/>
      <c r="W30" s="19"/>
    </row>
    <row r="31" spans="1:23" ht="20.25" customHeight="1">
      <c r="A31" s="145">
        <v>7</v>
      </c>
      <c r="B31" s="148" t="s">
        <v>26</v>
      </c>
      <c r="C31" s="136">
        <v>26</v>
      </c>
      <c r="D31" s="178" t="s">
        <v>9</v>
      </c>
      <c r="E31" s="179"/>
      <c r="F31" s="180"/>
      <c r="G31" s="178" t="s">
        <v>10</v>
      </c>
      <c r="H31" s="179"/>
      <c r="I31" s="180"/>
      <c r="J31" s="62"/>
      <c r="K31" s="75"/>
      <c r="L31" s="76"/>
      <c r="M31" s="95"/>
      <c r="N31" s="74"/>
      <c r="O31" s="76"/>
      <c r="P31" s="58"/>
      <c r="Q31" s="58"/>
      <c r="R31" s="58"/>
      <c r="S31" s="58"/>
      <c r="T31" s="58"/>
      <c r="U31" s="58"/>
      <c r="V31" s="58"/>
      <c r="W31" s="97"/>
    </row>
    <row r="32" spans="1:23" ht="12.75" customHeight="1">
      <c r="A32" s="145"/>
      <c r="B32" s="148"/>
      <c r="C32" s="136"/>
      <c r="D32" s="181"/>
      <c r="E32" s="181"/>
      <c r="F32" s="181"/>
      <c r="G32" s="127">
        <v>2285</v>
      </c>
      <c r="H32" s="127">
        <v>1295</v>
      </c>
      <c r="I32" s="127">
        <v>160</v>
      </c>
      <c r="J32" s="57"/>
      <c r="K32" s="61"/>
      <c r="L32" s="59"/>
      <c r="M32" s="57"/>
      <c r="N32" s="61"/>
      <c r="O32" s="59"/>
      <c r="P32" s="137">
        <f>+D32+G32</f>
        <v>2285</v>
      </c>
      <c r="Q32" s="127">
        <f>+E32+H32</f>
        <v>1295</v>
      </c>
      <c r="R32" s="127">
        <f>+F32+I32</f>
        <v>160</v>
      </c>
      <c r="S32" s="129"/>
      <c r="T32" s="127">
        <v>1533</v>
      </c>
      <c r="U32" s="127">
        <v>852</v>
      </c>
      <c r="V32" s="127">
        <v>298</v>
      </c>
      <c r="W32" s="127">
        <v>140</v>
      </c>
    </row>
    <row r="33" spans="1:23" ht="12.75" customHeight="1">
      <c r="A33" s="146"/>
      <c r="B33" s="132"/>
      <c r="C33" s="128"/>
      <c r="D33" s="182"/>
      <c r="E33" s="182"/>
      <c r="F33" s="182"/>
      <c r="G33" s="128"/>
      <c r="H33" s="128"/>
      <c r="I33" s="128"/>
      <c r="J33" s="63"/>
      <c r="K33" s="67"/>
      <c r="L33" s="68"/>
      <c r="M33" s="63"/>
      <c r="N33" s="67"/>
      <c r="O33" s="68"/>
      <c r="P33" s="138"/>
      <c r="Q33" s="128"/>
      <c r="R33" s="128"/>
      <c r="S33" s="130"/>
      <c r="T33" s="128"/>
      <c r="U33" s="128"/>
      <c r="V33" s="128"/>
      <c r="W33" s="128"/>
    </row>
    <row r="34" spans="1:23" ht="15" customHeight="1">
      <c r="A34" s="17"/>
      <c r="B34" s="16"/>
      <c r="C34" s="44"/>
      <c r="D34" s="18"/>
      <c r="E34" s="18"/>
      <c r="F34" s="18"/>
      <c r="G34" s="18"/>
      <c r="H34" s="18"/>
      <c r="I34" s="18"/>
      <c r="J34" s="21"/>
      <c r="K34" s="21"/>
      <c r="L34" s="21"/>
      <c r="M34" s="18"/>
      <c r="N34" s="18"/>
      <c r="O34" s="18"/>
      <c r="P34" s="18"/>
      <c r="Q34" s="18"/>
      <c r="R34" s="18"/>
      <c r="S34" s="26"/>
      <c r="T34" s="18"/>
      <c r="U34" s="18"/>
      <c r="V34" s="18"/>
      <c r="W34" s="18"/>
    </row>
    <row r="35" spans="1:23" ht="15.95" customHeight="1">
      <c r="A35" s="147" t="s">
        <v>11</v>
      </c>
      <c r="B35" s="147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1:23" ht="15" customHeight="1">
      <c r="A36" s="144">
        <v>1</v>
      </c>
      <c r="B36" s="131" t="s">
        <v>29</v>
      </c>
      <c r="C36" s="127">
        <v>53</v>
      </c>
      <c r="D36" s="127">
        <v>3028</v>
      </c>
      <c r="E36" s="127">
        <v>1504</v>
      </c>
      <c r="F36" s="127">
        <v>136</v>
      </c>
      <c r="G36" s="127">
        <v>3020</v>
      </c>
      <c r="H36" s="127">
        <v>1486</v>
      </c>
      <c r="I36" s="127">
        <v>135</v>
      </c>
      <c r="J36" s="127">
        <v>2990</v>
      </c>
      <c r="K36" s="127">
        <v>1494</v>
      </c>
      <c r="L36" s="127">
        <v>133</v>
      </c>
      <c r="M36" s="73"/>
      <c r="N36" s="65"/>
      <c r="O36" s="102"/>
      <c r="P36" s="127">
        <f>D36+G36+J36</f>
        <v>9038</v>
      </c>
      <c r="Q36" s="127">
        <f>E36+H36+K36</f>
        <v>4484</v>
      </c>
      <c r="R36" s="127">
        <f>F36+I36+L36</f>
        <v>404</v>
      </c>
      <c r="S36" s="127">
        <v>404</v>
      </c>
      <c r="T36" s="127">
        <v>3396</v>
      </c>
      <c r="U36" s="127">
        <v>1686</v>
      </c>
      <c r="V36" s="127">
        <v>1258</v>
      </c>
      <c r="W36" s="127">
        <v>828</v>
      </c>
    </row>
    <row r="37" spans="1:23" ht="15" customHeight="1">
      <c r="A37" s="146"/>
      <c r="B37" s="132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69"/>
      <c r="N37" s="64"/>
      <c r="O37" s="66"/>
      <c r="P37" s="128"/>
      <c r="Q37" s="128"/>
      <c r="R37" s="128"/>
      <c r="S37" s="128"/>
      <c r="T37" s="128"/>
      <c r="U37" s="128"/>
      <c r="V37" s="128"/>
      <c r="W37" s="128"/>
    </row>
    <row r="38" spans="1:23" ht="15" customHeight="1">
      <c r="A38" s="144">
        <v>2</v>
      </c>
      <c r="B38" s="131" t="s">
        <v>30</v>
      </c>
      <c r="C38" s="127">
        <v>0</v>
      </c>
      <c r="D38" s="127">
        <v>0</v>
      </c>
      <c r="E38" s="127">
        <v>0</v>
      </c>
      <c r="F38" s="127">
        <v>0</v>
      </c>
      <c r="G38" s="127">
        <v>0</v>
      </c>
      <c r="H38" s="127">
        <v>0</v>
      </c>
      <c r="I38" s="127">
        <v>0</v>
      </c>
      <c r="J38" s="127">
        <v>0</v>
      </c>
      <c r="K38" s="127">
        <v>0</v>
      </c>
      <c r="L38" s="127">
        <v>0</v>
      </c>
      <c r="M38" s="69"/>
      <c r="N38" s="64"/>
      <c r="O38" s="66"/>
      <c r="P38" s="127">
        <f>D38+G38+J38</f>
        <v>0</v>
      </c>
      <c r="Q38" s="127">
        <f>E38+H38+K38</f>
        <v>0</v>
      </c>
      <c r="R38" s="127">
        <f>F38+I38+L38</f>
        <v>0</v>
      </c>
      <c r="S38" s="78"/>
      <c r="T38" s="127">
        <v>0</v>
      </c>
      <c r="U38" s="127">
        <v>0</v>
      </c>
      <c r="V38" s="127">
        <v>0</v>
      </c>
      <c r="W38" s="127">
        <v>0</v>
      </c>
    </row>
    <row r="39" spans="1:23" ht="15" customHeight="1">
      <c r="A39" s="146"/>
      <c r="B39" s="132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63"/>
      <c r="N39" s="67"/>
      <c r="O39" s="67"/>
      <c r="P39" s="128"/>
      <c r="Q39" s="128"/>
      <c r="R39" s="128"/>
      <c r="S39" s="60"/>
      <c r="T39" s="128"/>
      <c r="U39" s="128"/>
      <c r="V39" s="128"/>
      <c r="W39" s="128"/>
    </row>
    <row r="40" spans="1:23" ht="4.5" customHeight="1">
      <c r="A40" s="24"/>
      <c r="B40" s="27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ht="15" customHeight="1">
      <c r="A41" s="144">
        <v>3</v>
      </c>
      <c r="B41" s="131" t="s">
        <v>33</v>
      </c>
      <c r="C41" s="127">
        <v>53</v>
      </c>
      <c r="D41" s="127">
        <v>3286</v>
      </c>
      <c r="E41" s="127">
        <v>1651</v>
      </c>
      <c r="F41" s="127">
        <v>147</v>
      </c>
      <c r="G41" s="127">
        <v>2830</v>
      </c>
      <c r="H41" s="127">
        <v>1432</v>
      </c>
      <c r="I41" s="127">
        <v>132</v>
      </c>
      <c r="J41" s="127">
        <v>2986</v>
      </c>
      <c r="K41" s="127">
        <v>1459</v>
      </c>
      <c r="L41" s="127">
        <v>149</v>
      </c>
      <c r="M41" s="73"/>
      <c r="N41" s="65"/>
      <c r="O41" s="102"/>
      <c r="P41" s="127">
        <f>D41+G41+J41</f>
        <v>9102</v>
      </c>
      <c r="Q41" s="127">
        <f>E41+H41+K41</f>
        <v>4542</v>
      </c>
      <c r="R41" s="127">
        <f>F41+I41+L41</f>
        <v>428</v>
      </c>
      <c r="S41" s="127">
        <v>428</v>
      </c>
      <c r="T41" s="127">
        <v>3105</v>
      </c>
      <c r="U41" s="127">
        <v>1606</v>
      </c>
      <c r="V41" s="127">
        <v>1168</v>
      </c>
      <c r="W41" s="127">
        <v>531</v>
      </c>
    </row>
    <row r="42" spans="1:23" ht="15" customHeight="1">
      <c r="A42" s="146"/>
      <c r="B42" s="132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63"/>
      <c r="N42" s="67"/>
      <c r="O42" s="68"/>
      <c r="P42" s="128"/>
      <c r="Q42" s="128"/>
      <c r="R42" s="128"/>
      <c r="S42" s="128"/>
      <c r="T42" s="128"/>
      <c r="U42" s="128"/>
      <c r="V42" s="128"/>
      <c r="W42" s="128"/>
    </row>
    <row r="43" spans="1:23" ht="16.5" customHeight="1">
      <c r="A43" s="144">
        <v>4</v>
      </c>
      <c r="B43" s="131" t="s">
        <v>34</v>
      </c>
      <c r="C43" s="127">
        <v>2</v>
      </c>
      <c r="D43" s="127">
        <v>16</v>
      </c>
      <c r="E43" s="127">
        <v>4</v>
      </c>
      <c r="F43" s="127">
        <v>2</v>
      </c>
      <c r="G43" s="127">
        <v>21</v>
      </c>
      <c r="H43" s="127">
        <v>6</v>
      </c>
      <c r="I43" s="127">
        <v>2</v>
      </c>
      <c r="J43" s="127">
        <v>41</v>
      </c>
      <c r="K43" s="127">
        <v>12</v>
      </c>
      <c r="L43" s="127">
        <v>2</v>
      </c>
      <c r="M43" s="127">
        <v>69</v>
      </c>
      <c r="N43" s="127">
        <v>13</v>
      </c>
      <c r="O43" s="127">
        <v>3</v>
      </c>
      <c r="P43" s="127">
        <f>D43+G43+J43+M43</f>
        <v>147</v>
      </c>
      <c r="Q43" s="127">
        <f>E43+H43+K43+N43</f>
        <v>35</v>
      </c>
      <c r="R43" s="127">
        <f>F43+I43+L43+O43</f>
        <v>9</v>
      </c>
      <c r="S43" s="78"/>
      <c r="T43" s="127">
        <v>84</v>
      </c>
      <c r="U43" s="127">
        <v>23</v>
      </c>
      <c r="V43" s="127">
        <v>20</v>
      </c>
      <c r="W43" s="127">
        <v>7</v>
      </c>
    </row>
    <row r="44" spans="1:23" ht="15" customHeight="1">
      <c r="A44" s="146"/>
      <c r="B44" s="132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60"/>
      <c r="T44" s="128"/>
      <c r="U44" s="128"/>
      <c r="V44" s="128"/>
      <c r="W44" s="128"/>
    </row>
    <row r="45" spans="1:23" ht="15" customHeight="1">
      <c r="A45" s="10"/>
      <c r="B45" s="10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9"/>
      <c r="P45" s="48"/>
      <c r="Q45" s="48"/>
      <c r="R45" s="48"/>
      <c r="S45" s="50"/>
      <c r="T45" s="48"/>
      <c r="U45" s="48"/>
      <c r="V45" s="48"/>
      <c r="W45" s="48"/>
    </row>
    <row r="46" spans="1:23" ht="18.75" customHeight="1">
      <c r="A46" s="144">
        <v>5</v>
      </c>
      <c r="B46" s="131" t="s">
        <v>27</v>
      </c>
      <c r="C46" s="127">
        <v>0</v>
      </c>
      <c r="D46" s="183" t="s">
        <v>9</v>
      </c>
      <c r="E46" s="184"/>
      <c r="F46" s="185"/>
      <c r="G46" s="183" t="s">
        <v>10</v>
      </c>
      <c r="H46" s="184"/>
      <c r="I46" s="185"/>
      <c r="J46" s="183" t="s">
        <v>12</v>
      </c>
      <c r="K46" s="184"/>
      <c r="L46" s="185"/>
      <c r="M46" s="74"/>
      <c r="N46" s="74"/>
      <c r="O46" s="75"/>
      <c r="P46" s="96"/>
      <c r="Q46" s="96"/>
      <c r="R46" s="96"/>
      <c r="S46" s="96"/>
      <c r="T46" s="96"/>
      <c r="U46" s="96"/>
      <c r="V46" s="96"/>
      <c r="W46" s="97"/>
    </row>
    <row r="47" spans="1:23" ht="15" customHeight="1">
      <c r="A47" s="145"/>
      <c r="B47" s="148"/>
      <c r="C47" s="136"/>
      <c r="D47" s="127">
        <v>0</v>
      </c>
      <c r="E47" s="127">
        <v>0</v>
      </c>
      <c r="F47" s="127">
        <v>0</v>
      </c>
      <c r="G47" s="127">
        <v>0</v>
      </c>
      <c r="H47" s="127">
        <v>0</v>
      </c>
      <c r="I47" s="127">
        <v>0</v>
      </c>
      <c r="J47" s="127">
        <v>0</v>
      </c>
      <c r="K47" s="127">
        <v>0</v>
      </c>
      <c r="L47" s="127">
        <v>0</v>
      </c>
      <c r="M47" s="64"/>
      <c r="N47" s="64"/>
      <c r="O47" s="64"/>
      <c r="P47" s="127">
        <f>D47+G47+J47</f>
        <v>0</v>
      </c>
      <c r="Q47" s="127">
        <f>E47+H47+K47</f>
        <v>0</v>
      </c>
      <c r="R47" s="127">
        <f>F47+I47+L47</f>
        <v>0</v>
      </c>
      <c r="S47" s="127">
        <v>0</v>
      </c>
      <c r="T47" s="127">
        <v>0</v>
      </c>
      <c r="U47" s="127">
        <v>0</v>
      </c>
      <c r="V47" s="127">
        <v>0</v>
      </c>
      <c r="W47" s="127">
        <v>0</v>
      </c>
    </row>
    <row r="48" spans="1:23" ht="15" customHeight="1">
      <c r="A48" s="146"/>
      <c r="B48" s="132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64"/>
      <c r="N48" s="64"/>
      <c r="O48" s="64"/>
      <c r="P48" s="128"/>
      <c r="Q48" s="128"/>
      <c r="R48" s="128"/>
      <c r="S48" s="128"/>
      <c r="T48" s="128"/>
      <c r="U48" s="128"/>
      <c r="V48" s="128"/>
      <c r="W48" s="128"/>
    </row>
    <row r="49" spans="1:23" ht="18" customHeight="1">
      <c r="A49" s="144">
        <v>6</v>
      </c>
      <c r="B49" s="131" t="s">
        <v>28</v>
      </c>
      <c r="C49" s="127">
        <v>0</v>
      </c>
      <c r="D49" s="183" t="s">
        <v>9</v>
      </c>
      <c r="E49" s="184"/>
      <c r="F49" s="185"/>
      <c r="G49" s="183" t="s">
        <v>10</v>
      </c>
      <c r="H49" s="184"/>
      <c r="I49" s="185"/>
      <c r="J49" s="183" t="s">
        <v>12</v>
      </c>
      <c r="K49" s="184"/>
      <c r="L49" s="185"/>
      <c r="M49" s="161" t="s">
        <v>3</v>
      </c>
      <c r="N49" s="162"/>
      <c r="O49" s="162"/>
      <c r="P49" s="98"/>
      <c r="Q49" s="99"/>
      <c r="R49" s="100"/>
      <c r="S49" s="73"/>
      <c r="T49" s="64"/>
      <c r="U49" s="66"/>
      <c r="V49" s="88"/>
      <c r="W49" s="88"/>
    </row>
    <row r="50" spans="1:23" ht="15" customHeight="1">
      <c r="A50" s="145"/>
      <c r="B50" s="148"/>
      <c r="C50" s="136"/>
      <c r="D50" s="127">
        <v>0</v>
      </c>
      <c r="E50" s="127">
        <v>0</v>
      </c>
      <c r="F50" s="127">
        <v>0</v>
      </c>
      <c r="G50" s="127">
        <v>0</v>
      </c>
      <c r="H50" s="127">
        <v>0</v>
      </c>
      <c r="I50" s="127">
        <v>0</v>
      </c>
      <c r="J50" s="127">
        <v>0</v>
      </c>
      <c r="K50" s="127">
        <v>0</v>
      </c>
      <c r="L50" s="127">
        <v>0</v>
      </c>
      <c r="M50" s="127">
        <v>0</v>
      </c>
      <c r="N50" s="127">
        <v>0</v>
      </c>
      <c r="O50" s="127">
        <v>0</v>
      </c>
      <c r="P50" s="127">
        <f>D50+G50+J50+M50</f>
        <v>0</v>
      </c>
      <c r="Q50" s="127">
        <f>E50+H50+K50+N50</f>
        <v>0</v>
      </c>
      <c r="R50" s="127">
        <f>F50+I50+L50+O50</f>
        <v>0</v>
      </c>
      <c r="S50" s="86"/>
      <c r="T50" s="127">
        <v>0</v>
      </c>
      <c r="U50" s="127">
        <v>0</v>
      </c>
      <c r="V50" s="136">
        <v>0</v>
      </c>
      <c r="W50" s="136">
        <v>0</v>
      </c>
    </row>
    <row r="51" spans="1:23" s="23" customFormat="1" ht="18">
      <c r="A51" s="146"/>
      <c r="B51" s="132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87"/>
      <c r="T51" s="128"/>
      <c r="U51" s="128"/>
      <c r="V51" s="128"/>
      <c r="W51" s="128"/>
    </row>
    <row r="52" spans="1:23" s="23" customFormat="1">
      <c r="A52" s="20"/>
      <c r="B52" s="2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50"/>
      <c r="N52" s="50"/>
      <c r="O52" s="50"/>
      <c r="P52" s="48"/>
      <c r="Q52" s="48"/>
      <c r="R52" s="48"/>
      <c r="S52" s="51"/>
      <c r="T52" s="48"/>
      <c r="U52" s="48"/>
      <c r="V52" s="48"/>
      <c r="W52" s="48"/>
    </row>
    <row r="53" spans="1:23" s="29" customFormat="1" ht="15" customHeight="1">
      <c r="A53" s="10"/>
      <c r="B53" s="10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7"/>
      <c r="T53" s="46"/>
      <c r="U53" s="46"/>
      <c r="V53" s="46"/>
      <c r="W53" s="46"/>
    </row>
    <row r="54" spans="1:23" ht="19.5" customHeight="1">
      <c r="A54" s="145">
        <v>7</v>
      </c>
      <c r="B54" s="148" t="s">
        <v>26</v>
      </c>
      <c r="C54" s="136">
        <v>1</v>
      </c>
      <c r="D54" s="178" t="s">
        <v>9</v>
      </c>
      <c r="E54" s="179"/>
      <c r="F54" s="180"/>
      <c r="G54" s="178" t="s">
        <v>10</v>
      </c>
      <c r="H54" s="179"/>
      <c r="I54" s="180"/>
      <c r="J54" s="62"/>
      <c r="K54" s="75"/>
      <c r="L54" s="76"/>
      <c r="M54" s="77"/>
      <c r="N54" s="77"/>
      <c r="O54" s="59"/>
      <c r="P54" s="58"/>
      <c r="Q54" s="58"/>
      <c r="R54" s="58"/>
      <c r="S54" s="58"/>
      <c r="T54" s="58"/>
      <c r="U54" s="58"/>
      <c r="V54" s="58"/>
      <c r="W54" s="97"/>
    </row>
    <row r="55" spans="1:23" ht="15" customHeight="1">
      <c r="A55" s="145"/>
      <c r="B55" s="148"/>
      <c r="C55" s="136"/>
      <c r="D55" s="181"/>
      <c r="E55" s="181"/>
      <c r="F55" s="181"/>
      <c r="G55" s="127">
        <v>22</v>
      </c>
      <c r="H55" s="127">
        <v>18</v>
      </c>
      <c r="I55" s="127">
        <v>1</v>
      </c>
      <c r="J55" s="57"/>
      <c r="K55" s="61"/>
      <c r="L55" s="59"/>
      <c r="M55" s="61"/>
      <c r="N55" s="61"/>
      <c r="O55" s="59"/>
      <c r="P55" s="127">
        <f>+D55+G55</f>
        <v>22</v>
      </c>
      <c r="Q55" s="127">
        <f>+E55+H55</f>
        <v>18</v>
      </c>
      <c r="R55" s="127">
        <f>+F55+I55</f>
        <v>1</v>
      </c>
      <c r="S55" s="129"/>
      <c r="T55" s="127">
        <v>0</v>
      </c>
      <c r="U55" s="127">
        <v>0</v>
      </c>
      <c r="V55" s="127">
        <v>4</v>
      </c>
      <c r="W55" s="127">
        <v>4</v>
      </c>
    </row>
    <row r="56" spans="1:23" ht="15" customHeight="1">
      <c r="A56" s="146"/>
      <c r="B56" s="132"/>
      <c r="C56" s="128"/>
      <c r="D56" s="182"/>
      <c r="E56" s="182"/>
      <c r="F56" s="182"/>
      <c r="G56" s="128"/>
      <c r="H56" s="128"/>
      <c r="I56" s="128"/>
      <c r="J56" s="63"/>
      <c r="K56" s="67"/>
      <c r="L56" s="68"/>
      <c r="M56" s="67"/>
      <c r="N56" s="67"/>
      <c r="O56" s="68"/>
      <c r="P56" s="128"/>
      <c r="Q56" s="128"/>
      <c r="R56" s="128"/>
      <c r="S56" s="130"/>
      <c r="T56" s="128"/>
      <c r="U56" s="128"/>
      <c r="V56" s="128"/>
      <c r="W56" s="128"/>
    </row>
    <row r="58" spans="1:23">
      <c r="B58" s="101" t="s">
        <v>32</v>
      </c>
    </row>
  </sheetData>
  <mergeCells count="281">
    <mergeCell ref="L27:L28"/>
    <mergeCell ref="E27:E28"/>
    <mergeCell ref="F27:F28"/>
    <mergeCell ref="G27:G28"/>
    <mergeCell ref="H27:H28"/>
    <mergeCell ref="I27:I28"/>
    <mergeCell ref="D55:D56"/>
    <mergeCell ref="E55:E56"/>
    <mergeCell ref="F55:F56"/>
    <mergeCell ref="G55:G56"/>
    <mergeCell ref="H55:H56"/>
    <mergeCell ref="I55:I56"/>
    <mergeCell ref="K50:K51"/>
    <mergeCell ref="L50:L51"/>
    <mergeCell ref="F47:F48"/>
    <mergeCell ref="G47:G48"/>
    <mergeCell ref="H47:H48"/>
    <mergeCell ref="I47:I48"/>
    <mergeCell ref="J47:J48"/>
    <mergeCell ref="K47:K48"/>
    <mergeCell ref="L47:L48"/>
    <mergeCell ref="M49:O49"/>
    <mergeCell ref="M50:M51"/>
    <mergeCell ref="N50:N51"/>
    <mergeCell ref="O50:O51"/>
    <mergeCell ref="P50:P51"/>
    <mergeCell ref="Q50:Q51"/>
    <mergeCell ref="R50:R51"/>
    <mergeCell ref="V50:V51"/>
    <mergeCell ref="W50:W51"/>
    <mergeCell ref="A54:A56"/>
    <mergeCell ref="B54:B56"/>
    <mergeCell ref="C54:C56"/>
    <mergeCell ref="D54:F54"/>
    <mergeCell ref="G54:I54"/>
    <mergeCell ref="G50:G51"/>
    <mergeCell ref="H50:H51"/>
    <mergeCell ref="I50:I51"/>
    <mergeCell ref="J50:J51"/>
    <mergeCell ref="A49:A51"/>
    <mergeCell ref="B49:B51"/>
    <mergeCell ref="C49:C51"/>
    <mergeCell ref="D49:F49"/>
    <mergeCell ref="G49:I49"/>
    <mergeCell ref="J49:L49"/>
    <mergeCell ref="D50:D51"/>
    <mergeCell ref="E50:E51"/>
    <mergeCell ref="F50:F51"/>
    <mergeCell ref="V55:V56"/>
    <mergeCell ref="W55:W56"/>
    <mergeCell ref="P55:P56"/>
    <mergeCell ref="Q55:Q56"/>
    <mergeCell ref="R55:R56"/>
    <mergeCell ref="S55:S56"/>
    <mergeCell ref="T55:T56"/>
    <mergeCell ref="U55:U56"/>
    <mergeCell ref="P47:P48"/>
    <mergeCell ref="Q47:Q48"/>
    <mergeCell ref="R47:R48"/>
    <mergeCell ref="S47:S48"/>
    <mergeCell ref="V47:V48"/>
    <mergeCell ref="T50:T51"/>
    <mergeCell ref="U50:U51"/>
    <mergeCell ref="W43:W44"/>
    <mergeCell ref="A46:A48"/>
    <mergeCell ref="B46:B48"/>
    <mergeCell ref="C46:C48"/>
    <mergeCell ref="D46:F46"/>
    <mergeCell ref="G46:I46"/>
    <mergeCell ref="J46:L46"/>
    <mergeCell ref="D47:D48"/>
    <mergeCell ref="E47:E48"/>
    <mergeCell ref="U43:U44"/>
    <mergeCell ref="I43:I44"/>
    <mergeCell ref="J43:J44"/>
    <mergeCell ref="K43:K44"/>
    <mergeCell ref="L43:L44"/>
    <mergeCell ref="M43:M44"/>
    <mergeCell ref="G43:G44"/>
    <mergeCell ref="H43:H44"/>
    <mergeCell ref="P43:P44"/>
    <mergeCell ref="Q43:Q44"/>
    <mergeCell ref="R43:R44"/>
    <mergeCell ref="T43:T44"/>
    <mergeCell ref="A43:A44"/>
    <mergeCell ref="B43:B44"/>
    <mergeCell ref="W47:W48"/>
    <mergeCell ref="C43:C44"/>
    <mergeCell ref="D43:D44"/>
    <mergeCell ref="E43:E44"/>
    <mergeCell ref="F43:F44"/>
    <mergeCell ref="R41:R42"/>
    <mergeCell ref="S41:S42"/>
    <mergeCell ref="T41:T42"/>
    <mergeCell ref="U41:U42"/>
    <mergeCell ref="V41:V42"/>
    <mergeCell ref="V43:V44"/>
    <mergeCell ref="O43:O44"/>
    <mergeCell ref="N43:N44"/>
    <mergeCell ref="W41:W42"/>
    <mergeCell ref="I41:I42"/>
    <mergeCell ref="J41:J42"/>
    <mergeCell ref="K41:K42"/>
    <mergeCell ref="L41:L42"/>
    <mergeCell ref="P41:P42"/>
    <mergeCell ref="Q41:Q42"/>
    <mergeCell ref="V38:V39"/>
    <mergeCell ref="W38:W39"/>
    <mergeCell ref="K38:K39"/>
    <mergeCell ref="L38:L39"/>
    <mergeCell ref="P38:P39"/>
    <mergeCell ref="Q38:Q39"/>
    <mergeCell ref="R38:R39"/>
    <mergeCell ref="A41:A42"/>
    <mergeCell ref="B41:B42"/>
    <mergeCell ref="C41:C42"/>
    <mergeCell ref="D41:D42"/>
    <mergeCell ref="E41:E42"/>
    <mergeCell ref="F41:F42"/>
    <mergeCell ref="G41:G42"/>
    <mergeCell ref="H41:H42"/>
    <mergeCell ref="J38:J39"/>
    <mergeCell ref="W36:W37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Q36:Q37"/>
    <mergeCell ref="R36:R37"/>
    <mergeCell ref="S36:S37"/>
    <mergeCell ref="T36:T37"/>
    <mergeCell ref="U36:U37"/>
    <mergeCell ref="V36:V37"/>
    <mergeCell ref="H36:H37"/>
    <mergeCell ref="I36:I37"/>
    <mergeCell ref="J36:J37"/>
    <mergeCell ref="K36:K37"/>
    <mergeCell ref="L36:L37"/>
    <mergeCell ref="P36:P37"/>
    <mergeCell ref="A35:B35"/>
    <mergeCell ref="A36:A37"/>
    <mergeCell ref="B36:B37"/>
    <mergeCell ref="C36:C37"/>
    <mergeCell ref="D36:D37"/>
    <mergeCell ref="E36:E37"/>
    <mergeCell ref="F36:F37"/>
    <mergeCell ref="G36:G37"/>
    <mergeCell ref="P32:P33"/>
    <mergeCell ref="D32:D33"/>
    <mergeCell ref="E32:E33"/>
    <mergeCell ref="F32:F33"/>
    <mergeCell ref="G32:G33"/>
    <mergeCell ref="H32:H33"/>
    <mergeCell ref="I32:I33"/>
    <mergeCell ref="W27:W28"/>
    <mergeCell ref="A31:A33"/>
    <mergeCell ref="B31:B33"/>
    <mergeCell ref="C31:C33"/>
    <mergeCell ref="D31:F31"/>
    <mergeCell ref="G31:I31"/>
    <mergeCell ref="V32:V33"/>
    <mergeCell ref="W32:W33"/>
    <mergeCell ref="Q32:Q33"/>
    <mergeCell ref="R32:R33"/>
    <mergeCell ref="S32:S33"/>
    <mergeCell ref="T32:T33"/>
    <mergeCell ref="U32:U33"/>
    <mergeCell ref="A26:A28"/>
    <mergeCell ref="B26:B28"/>
    <mergeCell ref="C26:C28"/>
    <mergeCell ref="D26:F26"/>
    <mergeCell ref="G26:I26"/>
    <mergeCell ref="J26:L26"/>
    <mergeCell ref="D27:D28"/>
    <mergeCell ref="M26:O26"/>
    <mergeCell ref="M27:M28"/>
    <mergeCell ref="N27:N28"/>
    <mergeCell ref="O27:O28"/>
    <mergeCell ref="W17:W18"/>
    <mergeCell ref="H17:H18"/>
    <mergeCell ref="W24:W25"/>
    <mergeCell ref="L24:L25"/>
    <mergeCell ref="P24:P25"/>
    <mergeCell ref="H24:H25"/>
    <mergeCell ref="I24:I25"/>
    <mergeCell ref="J24:J25"/>
    <mergeCell ref="K24:K25"/>
    <mergeCell ref="G23:I23"/>
    <mergeCell ref="J23:L23"/>
    <mergeCell ref="T24:T25"/>
    <mergeCell ref="U24:U25"/>
    <mergeCell ref="R27:R28"/>
    <mergeCell ref="V27:V28"/>
    <mergeCell ref="J27:J28"/>
    <mergeCell ref="K27:K28"/>
    <mergeCell ref="W15:W16"/>
    <mergeCell ref="A17:A18"/>
    <mergeCell ref="B17:B18"/>
    <mergeCell ref="C17:C18"/>
    <mergeCell ref="D17:D18"/>
    <mergeCell ref="E17:E18"/>
    <mergeCell ref="F17:F18"/>
    <mergeCell ref="G17:G18"/>
    <mergeCell ref="L15:L16"/>
    <mergeCell ref="P15:P16"/>
    <mergeCell ref="Q15:Q16"/>
    <mergeCell ref="R15:R16"/>
    <mergeCell ref="S15:S16"/>
    <mergeCell ref="T15:T16"/>
    <mergeCell ref="F15:F16"/>
    <mergeCell ref="G15:G16"/>
    <mergeCell ref="H15:H16"/>
    <mergeCell ref="I15:I16"/>
    <mergeCell ref="J15:J16"/>
    <mergeCell ref="K15:K16"/>
    <mergeCell ref="I17:I18"/>
    <mergeCell ref="J17:J18"/>
    <mergeCell ref="K17:K18"/>
    <mergeCell ref="L17:L18"/>
    <mergeCell ref="P17:P18"/>
    <mergeCell ref="Q24:Q25"/>
    <mergeCell ref="R24:R25"/>
    <mergeCell ref="S24:S25"/>
    <mergeCell ref="V24:V25"/>
    <mergeCell ref="R17:R18"/>
    <mergeCell ref="T17:T18"/>
    <mergeCell ref="Q17:Q18"/>
    <mergeCell ref="V17:V18"/>
    <mergeCell ref="A3:V3"/>
    <mergeCell ref="A14:B14"/>
    <mergeCell ref="A15:A16"/>
    <mergeCell ref="B15:B16"/>
    <mergeCell ref="C15:C16"/>
    <mergeCell ref="D15:D16"/>
    <mergeCell ref="E15:E16"/>
    <mergeCell ref="U15:U16"/>
    <mergeCell ref="F24:F25"/>
    <mergeCell ref="G24:G25"/>
    <mergeCell ref="U17:U18"/>
    <mergeCell ref="A23:A25"/>
    <mergeCell ref="B23:B25"/>
    <mergeCell ref="C23:C25"/>
    <mergeCell ref="D23:F23"/>
    <mergeCell ref="D24:D25"/>
    <mergeCell ref="E24:E25"/>
    <mergeCell ref="B4:W4"/>
    <mergeCell ref="O12:O13"/>
    <mergeCell ref="R12:R13"/>
    <mergeCell ref="A9:B9"/>
    <mergeCell ref="C11:C13"/>
    <mergeCell ref="D11:F11"/>
    <mergeCell ref="G11:I11"/>
    <mergeCell ref="B5:W5"/>
    <mergeCell ref="B6:W6"/>
    <mergeCell ref="V11:W12"/>
    <mergeCell ref="F12:F13"/>
    <mergeCell ref="I12:I13"/>
    <mergeCell ref="L12:L13"/>
    <mergeCell ref="T27:T28"/>
    <mergeCell ref="U27:U28"/>
    <mergeCell ref="T47:T48"/>
    <mergeCell ref="U47:U48"/>
    <mergeCell ref="T38:T39"/>
    <mergeCell ref="U38:U39"/>
    <mergeCell ref="J11:L11"/>
    <mergeCell ref="P11:R11"/>
    <mergeCell ref="S11:S13"/>
    <mergeCell ref="T11:U11"/>
    <mergeCell ref="A7:B8"/>
    <mergeCell ref="C7:D7"/>
    <mergeCell ref="E7:F7"/>
    <mergeCell ref="G7:H7"/>
    <mergeCell ref="M11:O11"/>
    <mergeCell ref="P27:P28"/>
    <mergeCell ref="Q27:Q28"/>
    <mergeCell ref="V15:V16"/>
  </mergeCells>
  <pageMargins left="0.19685039370078741" right="0.19685039370078741" top="0.62992125984251968" bottom="0.74803149606299213" header="0.15748031496062992" footer="0.31496062992125984"/>
  <pageSetup paperSize="9" scale="54" orientation="landscape" r:id="rId1"/>
  <headerFooter>
    <oddHeader>&amp;L&amp;11       ΥΠΟΥΡΓΕΙΟ ΠΑΙΔΕΙΑΣ ΚΑΙ ΘΡΗΣΚΕΥΜΑΤΩΝ               
              ΔΙΕΥΘΥΝΣΗ ΠΡΟΓΡΑΜΜΑΤΙΣΜΟΥ
               ΚΑΙ  ΕΠΙΧΕΙΡΗΣΙΑΚΩΝ ΕΡΕΥΝΩΝ
ΤΜΗΜΑ ΕΠΙΧΕΙΡΗΣΙΑΚΩΝ ΕΡΕΥΝΩΝ ΚΑΙ ΣΤΑΤΙΣΤΙΚΗΣ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ΕΛΛΑΔΟΣ</vt:lpstr>
      <vt:lpstr>ΑΤΤΙΚΗΣ</vt:lpstr>
      <vt:lpstr>ΑΤΤΙΚΗΣ!Print_Area</vt:lpstr>
      <vt:lpstr>ΕΛΛΑΔΟΣ!Print_Area</vt:lpstr>
    </vt:vector>
  </TitlesOfParts>
  <Company>ypepth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Quest User</cp:lastModifiedBy>
  <cp:lastPrinted>2015-06-25T08:37:04Z</cp:lastPrinted>
  <dcterms:created xsi:type="dcterms:W3CDTF">2008-01-23T07:45:05Z</dcterms:created>
  <dcterms:modified xsi:type="dcterms:W3CDTF">2015-12-21T13:00:19Z</dcterms:modified>
</cp:coreProperties>
</file>