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rvfs01\FileServer\Γ.Δ Στρ. Σχ. Πρ. κ. Η.Δ\Δνση Στρατηγ. Σχεδ. κ. Συντονισμού\Τμήμα Στατ. κ. Ποιοτ. Επεξ. Δεδομένων\Κοινόχρηστα έγγραφα\Ανάρτηση_2022-23\ΔΕΥΤΕΡΟΒΑΘΜΙΑ 2022-2023\"/>
    </mc:Choice>
  </mc:AlternateContent>
  <bookViews>
    <workbookView xWindow="0" yWindow="0" windowWidth="21525" windowHeight="8865"/>
  </bookViews>
  <sheets>
    <sheet name="ΛΥΚΕΙΑ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" i="2" l="1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E59" i="2"/>
  <c r="M8" i="2" l="1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P8" i="2" l="1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M7" i="2" l="1"/>
  <c r="N7" i="2"/>
  <c r="P7" i="2"/>
  <c r="Q7" i="2"/>
  <c r="N8" i="2"/>
  <c r="Q8" i="2"/>
  <c r="N9" i="2"/>
  <c r="Q9" i="2"/>
  <c r="N10" i="2"/>
  <c r="Q10" i="2"/>
  <c r="N11" i="2"/>
  <c r="Q11" i="2"/>
  <c r="N12" i="2"/>
  <c r="Q12" i="2"/>
  <c r="N13" i="2"/>
  <c r="Q13" i="2"/>
  <c r="N14" i="2"/>
  <c r="Q14" i="2"/>
  <c r="N15" i="2"/>
  <c r="Q15" i="2"/>
  <c r="N16" i="2"/>
  <c r="Q16" i="2"/>
  <c r="N17" i="2"/>
  <c r="Q17" i="2"/>
  <c r="N18" i="2"/>
  <c r="Q18" i="2"/>
  <c r="N19" i="2"/>
  <c r="Q19" i="2"/>
  <c r="N20" i="2"/>
  <c r="Q20" i="2"/>
  <c r="N21" i="2"/>
  <c r="Q21" i="2"/>
  <c r="N22" i="2"/>
  <c r="Q22" i="2"/>
  <c r="N23" i="2"/>
  <c r="Q23" i="2"/>
  <c r="N24" i="2"/>
  <c r="Q24" i="2"/>
  <c r="N25" i="2"/>
  <c r="Q25" i="2"/>
  <c r="N26" i="2"/>
  <c r="Q26" i="2"/>
  <c r="N27" i="2"/>
  <c r="Q27" i="2"/>
  <c r="N28" i="2"/>
  <c r="Q28" i="2"/>
  <c r="N29" i="2"/>
  <c r="Q29" i="2"/>
  <c r="N30" i="2"/>
  <c r="Q30" i="2"/>
  <c r="N31" i="2"/>
  <c r="Q31" i="2"/>
  <c r="N32" i="2"/>
  <c r="Q32" i="2"/>
  <c r="N33" i="2"/>
  <c r="Q33" i="2"/>
  <c r="N34" i="2"/>
  <c r="Q34" i="2"/>
  <c r="N35" i="2"/>
  <c r="Q35" i="2"/>
  <c r="N36" i="2"/>
  <c r="Q36" i="2"/>
  <c r="N37" i="2"/>
  <c r="Q37" i="2"/>
  <c r="N38" i="2"/>
  <c r="Q38" i="2"/>
  <c r="N39" i="2"/>
  <c r="Q39" i="2"/>
  <c r="N40" i="2"/>
  <c r="Q40" i="2"/>
  <c r="N41" i="2"/>
  <c r="Q41" i="2"/>
  <c r="N42" i="2"/>
  <c r="Q42" i="2"/>
  <c r="N43" i="2"/>
  <c r="Q43" i="2"/>
  <c r="N44" i="2"/>
  <c r="Q44" i="2"/>
  <c r="N45" i="2"/>
  <c r="Q45" i="2"/>
  <c r="N46" i="2"/>
  <c r="Q46" i="2"/>
  <c r="N47" i="2"/>
  <c r="Q47" i="2"/>
  <c r="N48" i="2"/>
  <c r="Q48" i="2"/>
  <c r="N49" i="2"/>
  <c r="Q49" i="2"/>
  <c r="N50" i="2"/>
  <c r="Q50" i="2"/>
  <c r="N51" i="2"/>
  <c r="Q51" i="2"/>
  <c r="N52" i="2"/>
  <c r="Q52" i="2"/>
  <c r="N53" i="2"/>
  <c r="Q53" i="2"/>
  <c r="N54" i="2"/>
  <c r="Q54" i="2"/>
  <c r="N55" i="2"/>
  <c r="Q55" i="2"/>
  <c r="M56" i="2"/>
  <c r="N56" i="2"/>
  <c r="Q56" i="2"/>
  <c r="M57" i="2"/>
  <c r="N57" i="2"/>
  <c r="Q57" i="2"/>
  <c r="C59" i="2"/>
  <c r="D59" i="2"/>
  <c r="F59" i="2"/>
  <c r="G59" i="2"/>
  <c r="H59" i="2"/>
  <c r="I59" i="2"/>
  <c r="J59" i="2"/>
  <c r="K59" i="2"/>
  <c r="L59" i="2"/>
  <c r="M61" i="2"/>
  <c r="N61" i="2"/>
  <c r="O61" i="2"/>
  <c r="P61" i="2"/>
  <c r="Q61" i="2"/>
  <c r="M62" i="2"/>
  <c r="N62" i="2"/>
  <c r="O62" i="2"/>
  <c r="P62" i="2"/>
  <c r="Q62" i="2"/>
  <c r="M63" i="2"/>
  <c r="N63" i="2"/>
  <c r="O63" i="2"/>
  <c r="P63" i="2"/>
  <c r="Q63" i="2"/>
  <c r="M64" i="2"/>
  <c r="N64" i="2"/>
  <c r="O64" i="2"/>
  <c r="P64" i="2"/>
  <c r="Q64" i="2"/>
  <c r="M65" i="2"/>
  <c r="N65" i="2"/>
  <c r="O65" i="2"/>
  <c r="P65" i="2"/>
  <c r="Q65" i="2"/>
  <c r="M66" i="2"/>
  <c r="N66" i="2"/>
  <c r="O66" i="2"/>
  <c r="P66" i="2"/>
  <c r="Q66" i="2"/>
  <c r="M67" i="2"/>
  <c r="N67" i="2"/>
  <c r="O67" i="2"/>
  <c r="P67" i="2"/>
  <c r="Q67" i="2"/>
  <c r="C69" i="2"/>
  <c r="D69" i="2"/>
  <c r="E69" i="2"/>
  <c r="F69" i="2"/>
  <c r="G69" i="2"/>
  <c r="H69" i="2"/>
  <c r="I69" i="2"/>
  <c r="J69" i="2"/>
  <c r="K69" i="2"/>
  <c r="L69" i="2"/>
  <c r="K71" i="2" l="1"/>
  <c r="N69" i="2"/>
  <c r="C71" i="2"/>
  <c r="G71" i="2"/>
  <c r="P59" i="2"/>
  <c r="P69" i="2"/>
  <c r="I71" i="2"/>
  <c r="E71" i="2"/>
  <c r="J71" i="2"/>
  <c r="F71" i="2"/>
  <c r="Q69" i="2"/>
  <c r="M69" i="2"/>
  <c r="O69" i="2"/>
  <c r="L71" i="2"/>
  <c r="H71" i="2"/>
  <c r="D71" i="2"/>
  <c r="Q59" i="2"/>
  <c r="M59" i="2"/>
  <c r="N59" i="2"/>
  <c r="O59" i="2"/>
  <c r="N71" i="2" l="1"/>
  <c r="P71" i="2"/>
  <c r="O71" i="2"/>
  <c r="Q71" i="2"/>
  <c r="M71" i="2"/>
</calcChain>
</file>

<file path=xl/comments1.xml><?xml version="1.0" encoding="utf-8"?>
<comments xmlns="http://schemas.openxmlformats.org/spreadsheetml/2006/main">
  <authors>
    <author>Quest User</author>
  </authors>
  <commentList>
    <comment ref="C6" authorId="0" shapeId="0">
      <text>
        <r>
          <rPr>
            <b/>
            <sz val="8"/>
            <color indexed="81"/>
            <rFont val="Tahoma"/>
            <family val="2"/>
            <charset val="161"/>
          </rPr>
          <t>Quest User:</t>
        </r>
        <r>
          <rPr>
            <sz val="8"/>
            <color indexed="81"/>
            <rFont val="Tahoma"/>
            <family val="2"/>
            <charset val="161"/>
          </rPr>
          <t xml:space="preserve">
ΧΩΡΙΣ ΤΑ ΓΥΜΝΑΣΙΑ ΜΕ ΛΥΚΕΙΑΚΕΣ ΤΑΞΕΙΣ</t>
        </r>
      </text>
    </comment>
    <comment ref="H6" authorId="0" shapeId="0">
      <text>
        <r>
          <rPr>
            <b/>
            <sz val="8"/>
            <color indexed="81"/>
            <rFont val="Tahoma"/>
            <family val="2"/>
            <charset val="161"/>
          </rPr>
          <t>Quest User:</t>
        </r>
        <r>
          <rPr>
            <sz val="8"/>
            <color indexed="81"/>
            <rFont val="Tahoma"/>
            <family val="2"/>
            <charset val="161"/>
          </rPr>
          <t xml:space="preserve">
ΕΣΠΕΡΙΝΑ ΓΕΛ ΧΩΡΙΣ ΤΑ ΓΥΜΝΑΣΙΑ ΜΕ ΛΥΚΕΙΑΚΕΣ ΤΑΞΕΙΣ
</t>
        </r>
      </text>
    </comment>
  </commentList>
</comments>
</file>

<file path=xl/sharedStrings.xml><?xml version="1.0" encoding="utf-8"?>
<sst xmlns="http://schemas.openxmlformats.org/spreadsheetml/2006/main" count="85" uniqueCount="75">
  <si>
    <t>ΣΥΝΟΛΟ ΑΤΤΙΚΗΣ</t>
  </si>
  <si>
    <t>ΣΥΝΟΛΟ</t>
  </si>
  <si>
    <t>ΧΙΟΥ</t>
  </si>
  <si>
    <t>ΧΑΝΙΩΝ</t>
  </si>
  <si>
    <t>ΧΑΛΚΙΔΙΚΗΣ</t>
  </si>
  <si>
    <t>ΦΩΚΙΔΑΣ</t>
  </si>
  <si>
    <t>ΦΛΩΡΙΝΑΣ</t>
  </si>
  <si>
    <t>ΦΘΙΩΤΙΔΑΣ</t>
  </si>
  <si>
    <t>ΤΡΙΚΑΛΩΝ</t>
  </si>
  <si>
    <t>ΣΕΡΡΩΝ</t>
  </si>
  <si>
    <t>ΣΑΜΟΥ</t>
  </si>
  <si>
    <t>ΡΟΔΟΠΗΣ</t>
  </si>
  <si>
    <t>ΡΕΘΥΜΝΟΥ</t>
  </si>
  <si>
    <t>ΠΡΕΒΕΖΑΣ</t>
  </si>
  <si>
    <t>ΠΙΕΡΙΑΣ</t>
  </si>
  <si>
    <t>ΠΕΛΛΑΣ</t>
  </si>
  <si>
    <t>ΞΑΝΘΗΣ</t>
  </si>
  <si>
    <t>ΜΕΣΣΗΝΙΑΣ</t>
  </si>
  <si>
    <t>ΜΑΓΝΗΣΙΑΣ</t>
  </si>
  <si>
    <t>ΛΕΥΚΑΔΑΣ</t>
  </si>
  <si>
    <t>ΛΕΣΒΟΥ</t>
  </si>
  <si>
    <t>ΛΑΣΙΘΙΟΥ</t>
  </si>
  <si>
    <t>ΛΑΡΙΣΑΣ</t>
  </si>
  <si>
    <t>ΛΑΚΩΝΙΑΣ</t>
  </si>
  <si>
    <t>ΚΥΚΛΑΔΩΝ</t>
  </si>
  <si>
    <t>ΚΟΡΙΝΘΙΑΣ</t>
  </si>
  <si>
    <t>ΚΟΖΑΝΗΣ</t>
  </si>
  <si>
    <t>ΚΙΛΚΙΣ</t>
  </si>
  <si>
    <t>ΚΕΦΑΛΛΗΝΙΑΣ</t>
  </si>
  <si>
    <t>ΚΕΡΚΥΡΑΣ</t>
  </si>
  <si>
    <t>ΚΑΣΤΟΡΙΑΣ</t>
  </si>
  <si>
    <t>ΚΑΡΔΙΤΣΑΣ</t>
  </si>
  <si>
    <t>ΚΑΒΑΛΑΣ</t>
  </si>
  <si>
    <t>ΙΩΑΝΝΙΝΩΝ</t>
  </si>
  <si>
    <t>ΔΥΤ. ΘΕΣΣΑΛΟΝΙΚΗΣ</t>
  </si>
  <si>
    <t>ΑΝ. ΘΕΣΣΑΛΟΝΙΚΗΣ</t>
  </si>
  <si>
    <t>ΘΕΣΠΡΩΤΙΑΣ</t>
  </si>
  <si>
    <t>ΗΡΑΚΛΕΙΟΥ</t>
  </si>
  <si>
    <t>ΗΜΑΘΙΑΣ</t>
  </si>
  <si>
    <t>ΗΛΕΙΑΣ</t>
  </si>
  <si>
    <t>ΖΑΚΥΝΘΟΥ</t>
  </si>
  <si>
    <t>ΕΥΡΥΤΑΝΙΑΣ</t>
  </si>
  <si>
    <t>ΕΥΒΟΙΑΣ</t>
  </si>
  <si>
    <t>ΕΒΡΟΥ</t>
  </si>
  <si>
    <t>ΔΩΔΕΚΑΝΗΣΟΥ</t>
  </si>
  <si>
    <t>ΔΡΑΜΑΣ</t>
  </si>
  <si>
    <t>ΓΡΕΒΕΝΩΝ</t>
  </si>
  <si>
    <t>ΒΟΙΩΤΙΑΣ</t>
  </si>
  <si>
    <t>ΑΧΑΙΑΣ</t>
  </si>
  <si>
    <t>ΑΡΤΑΣ</t>
  </si>
  <si>
    <t>ΑΡΚΑΔΙΑΣ</t>
  </si>
  <si>
    <t>ΑΡΓΟΛΙΔΟΣ</t>
  </si>
  <si>
    <t>ΑΙΤΩΛΟΑΚΑΡΝΑΝΙΑΣ</t>
  </si>
  <si>
    <t>ΔΙΔΑΣΚΟΝΤΕΣ</t>
  </si>
  <si>
    <t>ΜΑΘΗΤΕΣ</t>
  </si>
  <si>
    <t>ΤΜΗΜΑΤΑ</t>
  </si>
  <si>
    <t xml:space="preserve">ΣΥΝΟΛΟ ΓΕΝΙΚΩΝ ΛΥΚΕΙΩΝ </t>
  </si>
  <si>
    <t>ΕΣΠΕΡΙΝΑ ΓΕΝΙΚΑ ΛΥΚΕΙΑ</t>
  </si>
  <si>
    <t>ΗΜΕΡΗΣΙΑ ΓΕΝΙΚΑ ΛΥΚΕΙΑ</t>
  </si>
  <si>
    <t>A/A</t>
  </si>
  <si>
    <t>ΣΧΟΛΙΚΕΣ ΜΟΝΑΔΕΣ ΚΑΙ ΤΜΗΜΑΤΑ, ΣΧΟΛΙΚΟΣ ΠΛΗΘΥΣΜΟΣ ΚΑΙ ΔΙΔΑΚΤΙΚΟ ΠΡΟΣΩΠΙΚΟ ΑΝΑ Δ/ΝΣΗ ΕΚΠ/ΣΗΣ</t>
  </si>
  <si>
    <t>Δ/ΝΣΗ ΕΚΠ/ΣΗΣ</t>
  </si>
  <si>
    <t xml:space="preserve"> Α΄ ΑΘΗΝΑΣ</t>
  </si>
  <si>
    <t>Β΄ ΑΘΗΝΑΣ</t>
  </si>
  <si>
    <t>Δ΄ ΑΘΗΝΑΣ</t>
  </si>
  <si>
    <t>ΠΕΙΡΑΙΑ</t>
  </si>
  <si>
    <t xml:space="preserve">Γ΄ ΑΘΗΝΑΣ </t>
  </si>
  <si>
    <t>ΓΥΜΝΑΣΙΑ ΜΕ ΛΥΚ. ΤΑΞΕΙΣ</t>
  </si>
  <si>
    <t>ΑΝ. ΑΤΤΙΚΗΣ</t>
  </si>
  <si>
    <t>ΔΥΤ. ΑΤΤΙΚΗΣ</t>
  </si>
  <si>
    <t>ΣΥΝΟΛΟ ΕΛΛΑΔΑΣ</t>
  </si>
  <si>
    <t>ΠΙΝΑΚΑΣ  2</t>
  </si>
  <si>
    <t>ΔΕΥΤΕΡΟΒΑΘΜΙΑ ΔΗΜΟΣΙΑ ΕΚΠΑΙΔΕΥΣΗ ΣΤΟ ΣΥΝΟΛΟ ΕΛΛΑΔΑΣ - ΓΕΝΙΚΑ ΛΥΚΕΙΑ</t>
  </si>
  <si>
    <t>ΣΧΟΛΙΚΟ ΕΤΟΣ 2022 - 2023</t>
  </si>
  <si>
    <t>ΓΕΛ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</si>
</sst>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  <font>
      <sz val="10"/>
      <name val="Arial Greek"/>
      <charset val="161"/>
    </font>
    <font>
      <sz val="10"/>
      <color rgb="FFFF0000"/>
      <name val="Arial Greek"/>
      <charset val="161"/>
    </font>
    <font>
      <sz val="10"/>
      <color theme="1"/>
      <name val="Arial Greek"/>
      <charset val="161"/>
    </font>
    <font>
      <b/>
      <sz val="10"/>
      <color theme="1"/>
      <name val="Arial Greek"/>
      <charset val="161"/>
    </font>
    <font>
      <b/>
      <sz val="8"/>
      <color indexed="81"/>
      <name val="Tahoma"/>
      <family val="2"/>
      <charset val="161"/>
    </font>
    <font>
      <sz val="8"/>
      <color indexed="81"/>
      <name val="Tahoma"/>
      <family val="2"/>
      <charset val="161"/>
    </font>
    <font>
      <sz val="10"/>
      <color indexed="8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1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sz val="9"/>
      <name val="Arial"/>
      <family val="2"/>
      <charset val="161"/>
    </font>
    <font>
      <b/>
      <sz val="8"/>
      <color theme="1"/>
      <name val="Arial"/>
      <family val="2"/>
      <charset val="161"/>
    </font>
    <font>
      <sz val="9"/>
      <color indexed="8"/>
      <name val="Arial"/>
      <family val="2"/>
      <charset val="161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8" fillId="0" borderId="0"/>
  </cellStyleXfs>
  <cellXfs count="94">
    <xf numFmtId="0" fontId="0" fillId="0" borderId="0" xfId="0"/>
    <xf numFmtId="0" fontId="2" fillId="0" borderId="0" xfId="1"/>
    <xf numFmtId="0" fontId="3" fillId="0" borderId="0" xfId="1" applyFont="1"/>
    <xf numFmtId="0" fontId="3" fillId="0" borderId="0" xfId="1" applyFont="1" applyAlignment="1">
      <alignment horizontal="center"/>
    </xf>
    <xf numFmtId="0" fontId="2" fillId="0" borderId="0" xfId="1" applyFont="1"/>
    <xf numFmtId="0" fontId="4" fillId="0" borderId="0" xfId="1" applyFont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0" xfId="1" applyAlignment="1">
      <alignment horizontal="left"/>
    </xf>
    <xf numFmtId="0" fontId="2" fillId="0" borderId="0" xfId="1" applyNumberFormat="1"/>
    <xf numFmtId="0" fontId="1" fillId="0" borderId="0" xfId="1" applyFont="1"/>
    <xf numFmtId="0" fontId="2" fillId="0" borderId="0" xfId="1" applyAlignment="1">
      <alignment vertical="center"/>
    </xf>
    <xf numFmtId="0" fontId="4" fillId="0" borderId="18" xfId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/>
    </xf>
    <xf numFmtId="0" fontId="4" fillId="0" borderId="28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0" fontId="5" fillId="0" borderId="24" xfId="1" applyFont="1" applyBorder="1" applyAlignment="1">
      <alignment horizontal="center" vertical="center"/>
    </xf>
    <xf numFmtId="0" fontId="5" fillId="0" borderId="20" xfId="1" applyFont="1" applyBorder="1" applyAlignment="1">
      <alignment horizontal="center" vertical="center"/>
    </xf>
    <xf numFmtId="0" fontId="5" fillId="0" borderId="28" xfId="1" applyFont="1" applyBorder="1" applyAlignment="1">
      <alignment horizontal="center" vertical="center"/>
    </xf>
    <xf numFmtId="0" fontId="10" fillId="0" borderId="27" xfId="1" applyFont="1" applyBorder="1" applyAlignment="1">
      <alignment horizontal="center"/>
    </xf>
    <xf numFmtId="0" fontId="10" fillId="0" borderId="27" xfId="1" applyFont="1" applyBorder="1"/>
    <xf numFmtId="0" fontId="10" fillId="0" borderId="27" xfId="1" applyFont="1" applyBorder="1" applyAlignment="1">
      <alignment horizontal="center" vertical="center"/>
    </xf>
    <xf numFmtId="0" fontId="13" fillId="0" borderId="27" xfId="1" applyFont="1" applyBorder="1" applyAlignment="1">
      <alignment horizontal="center"/>
    </xf>
    <xf numFmtId="0" fontId="13" fillId="0" borderId="27" xfId="1" applyFont="1" applyBorder="1"/>
    <xf numFmtId="0" fontId="14" fillId="0" borderId="0" xfId="1" applyFont="1"/>
    <xf numFmtId="0" fontId="15" fillId="0" borderId="1" xfId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 wrapText="1"/>
    </xf>
    <xf numFmtId="0" fontId="15" fillId="0" borderId="9" xfId="1" applyFont="1" applyBorder="1" applyAlignment="1">
      <alignment horizontal="center" vertical="center"/>
    </xf>
    <xf numFmtId="0" fontId="10" fillId="0" borderId="30" xfId="1" applyFont="1" applyBorder="1" applyAlignment="1">
      <alignment horizontal="center" vertical="center"/>
    </xf>
    <xf numFmtId="0" fontId="10" fillId="0" borderId="34" xfId="1" applyFont="1" applyBorder="1" applyAlignment="1">
      <alignment horizontal="center" vertical="center"/>
    </xf>
    <xf numFmtId="0" fontId="10" fillId="0" borderId="36" xfId="1" applyFont="1" applyBorder="1" applyAlignment="1">
      <alignment horizontal="center" vertical="center"/>
    </xf>
    <xf numFmtId="0" fontId="15" fillId="0" borderId="31" xfId="1" applyFont="1" applyBorder="1" applyAlignment="1">
      <alignment horizontal="center" vertical="center"/>
    </xf>
    <xf numFmtId="0" fontId="15" fillId="0" borderId="32" xfId="1" applyFont="1" applyBorder="1" applyAlignment="1">
      <alignment horizontal="center" vertical="center"/>
    </xf>
    <xf numFmtId="0" fontId="15" fillId="0" borderId="33" xfId="1" applyFont="1" applyBorder="1" applyAlignment="1">
      <alignment horizontal="center" vertical="center"/>
    </xf>
    <xf numFmtId="0" fontId="15" fillId="0" borderId="35" xfId="1" applyFont="1" applyBorder="1" applyAlignment="1">
      <alignment horizontal="center" vertical="center"/>
    </xf>
    <xf numFmtId="0" fontId="13" fillId="0" borderId="13" xfId="0" applyNumberFormat="1" applyFont="1" applyBorder="1" applyAlignment="1">
      <alignment horizontal="center" vertical="center"/>
    </xf>
    <xf numFmtId="0" fontId="13" fillId="0" borderId="8" xfId="0" applyNumberFormat="1" applyFont="1" applyBorder="1" applyAlignment="1">
      <alignment horizontal="center" vertical="center"/>
    </xf>
    <xf numFmtId="0" fontId="13" fillId="0" borderId="29" xfId="0" applyFont="1" applyFill="1" applyBorder="1" applyAlignment="1">
      <alignment horizontal="center" vertical="center"/>
    </xf>
    <xf numFmtId="0" fontId="13" fillId="0" borderId="7" xfId="1" applyFont="1" applyBorder="1" applyAlignment="1">
      <alignment horizontal="center" vertical="center"/>
    </xf>
    <xf numFmtId="0" fontId="13" fillId="0" borderId="15" xfId="1" applyFont="1" applyFill="1" applyBorder="1" applyAlignment="1">
      <alignment horizontal="center"/>
    </xf>
    <xf numFmtId="0" fontId="16" fillId="0" borderId="13" xfId="2" applyFont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0" fontId="13" fillId="0" borderId="15" xfId="1" applyFont="1" applyBorder="1" applyAlignment="1">
      <alignment horizontal="center" vertical="center"/>
    </xf>
    <xf numFmtId="0" fontId="13" fillId="0" borderId="13" xfId="1" applyFont="1" applyBorder="1" applyAlignment="1">
      <alignment horizontal="center" vertical="center"/>
    </xf>
    <xf numFmtId="0" fontId="13" fillId="0" borderId="3" xfId="1" applyFont="1" applyBorder="1" applyAlignment="1">
      <alignment horizontal="center" vertical="center"/>
    </xf>
    <xf numFmtId="0" fontId="13" fillId="0" borderId="25" xfId="1" applyFont="1" applyBorder="1" applyAlignment="1">
      <alignment horizontal="center" vertical="center"/>
    </xf>
    <xf numFmtId="0" fontId="13" fillId="0" borderId="14" xfId="0" applyNumberFormat="1" applyFont="1" applyBorder="1" applyAlignment="1">
      <alignment horizontal="center" vertical="center"/>
    </xf>
    <xf numFmtId="0" fontId="13" fillId="0" borderId="7" xfId="0" applyNumberFormat="1" applyFont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16" xfId="1" applyFont="1" applyBorder="1" applyAlignment="1">
      <alignment horizontal="center"/>
    </xf>
    <xf numFmtId="0" fontId="16" fillId="0" borderId="14" xfId="2" applyFont="1" applyBorder="1" applyAlignment="1">
      <alignment horizontal="center" vertical="center"/>
    </xf>
    <xf numFmtId="0" fontId="13" fillId="0" borderId="16" xfId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6" fillId="0" borderId="14" xfId="2" applyFont="1" applyFill="1" applyBorder="1" applyAlignment="1">
      <alignment horizontal="center" vertical="center" wrapText="1"/>
    </xf>
    <xf numFmtId="0" fontId="13" fillId="0" borderId="7" xfId="1" applyFont="1" applyFill="1" applyBorder="1" applyAlignment="1">
      <alignment horizontal="center" vertical="center"/>
    </xf>
    <xf numFmtId="0" fontId="13" fillId="0" borderId="6" xfId="0" applyNumberFormat="1" applyFont="1" applyBorder="1" applyAlignment="1">
      <alignment horizontal="center" vertical="center"/>
    </xf>
    <xf numFmtId="0" fontId="13" fillId="0" borderId="4" xfId="0" applyNumberFormat="1" applyFont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0" fontId="13" fillId="0" borderId="17" xfId="1" applyFont="1" applyBorder="1" applyAlignment="1">
      <alignment horizontal="center"/>
    </xf>
    <xf numFmtId="0" fontId="13" fillId="0" borderId="6" xfId="1" applyFont="1" applyBorder="1" applyAlignment="1">
      <alignment horizontal="center" vertical="center"/>
    </xf>
    <xf numFmtId="0" fontId="13" fillId="0" borderId="17" xfId="1" applyFont="1" applyBorder="1" applyAlignment="1">
      <alignment horizontal="center" vertical="center"/>
    </xf>
    <xf numFmtId="0" fontId="13" fillId="0" borderId="26" xfId="1" applyFont="1" applyBorder="1" applyAlignment="1">
      <alignment horizontal="center" vertical="center"/>
    </xf>
    <xf numFmtId="0" fontId="13" fillId="0" borderId="8" xfId="1" applyFont="1" applyBorder="1" applyAlignment="1">
      <alignment horizontal="center"/>
    </xf>
    <xf numFmtId="0" fontId="13" fillId="0" borderId="23" xfId="1" applyFont="1" applyBorder="1" applyAlignment="1">
      <alignment horizontal="center" vertical="center"/>
    </xf>
    <xf numFmtId="0" fontId="13" fillId="0" borderId="7" xfId="1" applyFont="1" applyBorder="1" applyAlignment="1">
      <alignment horizontal="center"/>
    </xf>
    <xf numFmtId="0" fontId="13" fillId="0" borderId="14" xfId="1" applyFont="1" applyBorder="1" applyAlignment="1">
      <alignment horizontal="center" vertical="center"/>
    </xf>
    <xf numFmtId="0" fontId="13" fillId="0" borderId="23" xfId="1" applyFont="1" applyBorder="1" applyAlignment="1">
      <alignment horizontal="center"/>
    </xf>
    <xf numFmtId="0" fontId="13" fillId="0" borderId="4" xfId="1" applyFont="1" applyBorder="1" applyAlignment="1">
      <alignment horizontal="center"/>
    </xf>
    <xf numFmtId="0" fontId="13" fillId="0" borderId="5" xfId="1" applyFont="1" applyBorder="1" applyAlignment="1">
      <alignment horizontal="center" vertical="center"/>
    </xf>
    <xf numFmtId="0" fontId="11" fillId="0" borderId="18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0" borderId="21" xfId="1" applyFont="1" applyBorder="1" applyAlignment="1">
      <alignment horizontal="center" vertical="center"/>
    </xf>
    <xf numFmtId="0" fontId="11" fillId="0" borderId="22" xfId="1" applyFont="1" applyBorder="1" applyAlignment="1">
      <alignment horizontal="center" vertical="center"/>
    </xf>
    <xf numFmtId="0" fontId="11" fillId="0" borderId="19" xfId="1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/>
    </xf>
    <xf numFmtId="0" fontId="11" fillId="0" borderId="21" xfId="1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/>
    </xf>
    <xf numFmtId="0" fontId="13" fillId="0" borderId="10" xfId="1" applyFont="1" applyBorder="1"/>
    <xf numFmtId="0" fontId="15" fillId="0" borderId="22" xfId="1" applyFont="1" applyBorder="1" applyAlignment="1">
      <alignment horizontal="center" vertical="center"/>
    </xf>
    <xf numFmtId="0" fontId="15" fillId="0" borderId="39" xfId="1" applyFont="1" applyBorder="1" applyAlignment="1">
      <alignment horizontal="center" vertical="center"/>
    </xf>
    <xf numFmtId="0" fontId="15" fillId="0" borderId="21" xfId="1" applyFont="1" applyBorder="1" applyAlignment="1">
      <alignment horizontal="center" vertical="center" wrapText="1"/>
    </xf>
    <xf numFmtId="0" fontId="9" fillId="0" borderId="0" xfId="1" applyFont="1" applyAlignment="1">
      <alignment horizontal="center"/>
    </xf>
    <xf numFmtId="0" fontId="12" fillId="0" borderId="0" xfId="1" applyFont="1" applyAlignment="1">
      <alignment horizontal="center"/>
    </xf>
    <xf numFmtId="0" fontId="12" fillId="0" borderId="12" xfId="1" applyFont="1" applyBorder="1" applyAlignment="1">
      <alignment horizontal="center"/>
    </xf>
    <xf numFmtId="0" fontId="12" fillId="0" borderId="0" xfId="1" applyFont="1" applyBorder="1" applyAlignment="1">
      <alignment horizontal="center"/>
    </xf>
    <xf numFmtId="0" fontId="10" fillId="0" borderId="39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21" xfId="1" applyFont="1" applyBorder="1" applyAlignment="1">
      <alignment horizontal="center" vertical="center"/>
    </xf>
    <xf numFmtId="0" fontId="10" fillId="0" borderId="22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10" fillId="0" borderId="37" xfId="1" applyFont="1" applyBorder="1" applyAlignment="1">
      <alignment horizontal="center" vertical="center"/>
    </xf>
    <xf numFmtId="0" fontId="10" fillId="0" borderId="38" xfId="1" applyFont="1" applyBorder="1" applyAlignment="1">
      <alignment horizontal="center" vertical="center"/>
    </xf>
  </cellXfs>
  <cellStyles count="3">
    <cellStyle name="Κανονικό" xfId="0" builtinId="0"/>
    <cellStyle name="Κανονικό 2" xfId="1"/>
    <cellStyle name="Κανονικό_Φύλλο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71"/>
  <sheetViews>
    <sheetView tabSelected="1" zoomScale="90" zoomScaleNormal="90" workbookViewId="0">
      <selection activeCell="U9" sqref="U9"/>
    </sheetView>
  </sheetViews>
  <sheetFormatPr defaultColWidth="8.42578125" defaultRowHeight="12.75" x14ac:dyDescent="0.2"/>
  <cols>
    <col min="1" max="1" width="4.140625" style="24" bestFit="1" customWidth="1"/>
    <col min="2" max="2" width="16.85546875" style="1" customWidth="1"/>
    <col min="3" max="3" width="7.140625" style="4" bestFit="1" customWidth="1"/>
    <col min="4" max="4" width="9.28515625" style="4" bestFit="1" customWidth="1"/>
    <col min="5" max="5" width="9.140625" style="4" bestFit="1" customWidth="1"/>
    <col min="6" max="6" width="8.85546875" style="4" bestFit="1" customWidth="1"/>
    <col min="7" max="7" width="8.42578125" style="5" customWidth="1"/>
    <col min="8" max="8" width="7.140625" style="4" bestFit="1" customWidth="1"/>
    <col min="9" max="9" width="9.28515625" style="4" bestFit="1" customWidth="1"/>
    <col min="10" max="10" width="9.140625" style="4" bestFit="1" customWidth="1"/>
    <col min="11" max="11" width="8.85546875" style="4" bestFit="1" customWidth="1"/>
    <col min="12" max="12" width="8.42578125" style="3" customWidth="1"/>
    <col min="13" max="13" width="7.140625" style="2" bestFit="1" customWidth="1"/>
    <col min="14" max="14" width="9.28515625" style="2" customWidth="1"/>
    <col min="15" max="15" width="9.140625" style="2" bestFit="1" customWidth="1"/>
    <col min="16" max="16" width="8.85546875" style="2" bestFit="1" customWidth="1"/>
    <col min="17" max="17" width="8.5703125" style="2" customWidth="1"/>
    <col min="18" max="18" width="8.42578125" style="1" customWidth="1"/>
    <col min="19" max="19" width="3.7109375" style="1" customWidth="1"/>
    <col min="20" max="20" width="12.140625" style="1" customWidth="1"/>
    <col min="21" max="21" width="32" style="1" customWidth="1"/>
    <col min="22" max="16384" width="8.42578125" style="1"/>
  </cols>
  <sheetData>
    <row r="1" spans="1:24" ht="15.75" customHeight="1" x14ac:dyDescent="0.25">
      <c r="A1" s="82" t="s">
        <v>71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</row>
    <row r="2" spans="1:24" ht="15.75" customHeight="1" x14ac:dyDescent="0.25">
      <c r="A2" s="83" t="s">
        <v>72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</row>
    <row r="3" spans="1:24" ht="15.75" customHeight="1" x14ac:dyDescent="0.25">
      <c r="A3" s="85" t="s">
        <v>60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</row>
    <row r="4" spans="1:24" ht="15.75" customHeight="1" thickBot="1" x14ac:dyDescent="0.3">
      <c r="A4" s="84" t="s">
        <v>73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</row>
    <row r="5" spans="1:24" ht="15.75" customHeight="1" thickBot="1" x14ac:dyDescent="0.25">
      <c r="A5" s="90" t="s">
        <v>59</v>
      </c>
      <c r="B5" s="92" t="s">
        <v>61</v>
      </c>
      <c r="C5" s="86" t="s">
        <v>58</v>
      </c>
      <c r="D5" s="87"/>
      <c r="E5" s="87"/>
      <c r="F5" s="87"/>
      <c r="G5" s="88"/>
      <c r="H5" s="86" t="s">
        <v>57</v>
      </c>
      <c r="I5" s="87"/>
      <c r="J5" s="87"/>
      <c r="K5" s="87"/>
      <c r="L5" s="88"/>
      <c r="M5" s="89" t="s">
        <v>56</v>
      </c>
      <c r="N5" s="87"/>
      <c r="O5" s="87"/>
      <c r="P5" s="87"/>
      <c r="Q5" s="90"/>
    </row>
    <row r="6" spans="1:24" ht="58.5" customHeight="1" thickBot="1" x14ac:dyDescent="0.25">
      <c r="A6" s="91"/>
      <c r="B6" s="93"/>
      <c r="C6" s="80" t="s">
        <v>74</v>
      </c>
      <c r="D6" s="26" t="s">
        <v>67</v>
      </c>
      <c r="E6" s="25" t="s">
        <v>55</v>
      </c>
      <c r="F6" s="25" t="s">
        <v>54</v>
      </c>
      <c r="G6" s="81" t="s">
        <v>53</v>
      </c>
      <c r="H6" s="80" t="s">
        <v>74</v>
      </c>
      <c r="I6" s="26" t="s">
        <v>67</v>
      </c>
      <c r="J6" s="25" t="s">
        <v>55</v>
      </c>
      <c r="K6" s="25" t="s">
        <v>54</v>
      </c>
      <c r="L6" s="81" t="s">
        <v>53</v>
      </c>
      <c r="M6" s="79" t="s">
        <v>74</v>
      </c>
      <c r="N6" s="26" t="s">
        <v>67</v>
      </c>
      <c r="O6" s="25" t="s">
        <v>55</v>
      </c>
      <c r="P6" s="27" t="s">
        <v>54</v>
      </c>
      <c r="Q6" s="26" t="s">
        <v>53</v>
      </c>
    </row>
    <row r="7" spans="1:24" s="10" customFormat="1" ht="15.95" customHeight="1" x14ac:dyDescent="0.2">
      <c r="A7" s="28">
        <v>1</v>
      </c>
      <c r="B7" s="31" t="s">
        <v>52</v>
      </c>
      <c r="C7" s="35">
        <v>24</v>
      </c>
      <c r="D7" s="36">
        <v>4</v>
      </c>
      <c r="E7" s="37">
        <v>207</v>
      </c>
      <c r="F7" s="38">
        <v>3963</v>
      </c>
      <c r="G7" s="39">
        <v>392</v>
      </c>
      <c r="H7" s="40">
        <v>0</v>
      </c>
      <c r="I7" s="41">
        <v>2</v>
      </c>
      <c r="J7" s="41">
        <v>9</v>
      </c>
      <c r="K7" s="36">
        <v>136</v>
      </c>
      <c r="L7" s="42">
        <v>0</v>
      </c>
      <c r="M7" s="43">
        <f t="shared" ref="M7:M55" si="0">C7+H7</f>
        <v>24</v>
      </c>
      <c r="N7" s="41">
        <f t="shared" ref="N7:O38" si="1">D7+I7</f>
        <v>6</v>
      </c>
      <c r="O7" s="41">
        <f t="shared" si="1"/>
        <v>216</v>
      </c>
      <c r="P7" s="44">
        <f t="shared" ref="P7:P57" si="2">F7+K7</f>
        <v>4099</v>
      </c>
      <c r="Q7" s="45">
        <f t="shared" ref="Q7:Q38" si="3">G7+L7</f>
        <v>392</v>
      </c>
      <c r="T7" s="1"/>
      <c r="U7" s="7"/>
      <c r="V7" s="8"/>
      <c r="W7" s="1"/>
      <c r="X7" s="1"/>
    </row>
    <row r="8" spans="1:24" s="10" customFormat="1" ht="15.95" customHeight="1" x14ac:dyDescent="0.2">
      <c r="A8" s="29">
        <v>2</v>
      </c>
      <c r="B8" s="32" t="s">
        <v>51</v>
      </c>
      <c r="C8" s="46">
        <v>9</v>
      </c>
      <c r="D8" s="47">
        <v>1</v>
      </c>
      <c r="E8" s="48">
        <v>96</v>
      </c>
      <c r="F8" s="38">
        <v>2039</v>
      </c>
      <c r="G8" s="49">
        <v>194</v>
      </c>
      <c r="H8" s="46">
        <v>1</v>
      </c>
      <c r="I8" s="38">
        <v>0</v>
      </c>
      <c r="J8" s="38">
        <v>3</v>
      </c>
      <c r="K8" s="47">
        <v>63</v>
      </c>
      <c r="L8" s="49">
        <v>5</v>
      </c>
      <c r="M8" s="43">
        <f t="shared" si="0"/>
        <v>10</v>
      </c>
      <c r="N8" s="41">
        <f t="shared" si="1"/>
        <v>1</v>
      </c>
      <c r="O8" s="41">
        <f t="shared" si="1"/>
        <v>99</v>
      </c>
      <c r="P8" s="44">
        <f t="shared" si="2"/>
        <v>2102</v>
      </c>
      <c r="Q8" s="45">
        <f t="shared" si="3"/>
        <v>199</v>
      </c>
      <c r="V8" s="8"/>
      <c r="W8" s="1"/>
      <c r="X8" s="1"/>
    </row>
    <row r="9" spans="1:24" s="10" customFormat="1" ht="15.95" customHeight="1" x14ac:dyDescent="0.2">
      <c r="A9" s="29">
        <v>3</v>
      </c>
      <c r="B9" s="32" t="s">
        <v>50</v>
      </c>
      <c r="C9" s="46">
        <v>11</v>
      </c>
      <c r="D9" s="47">
        <v>1</v>
      </c>
      <c r="E9" s="48">
        <v>70</v>
      </c>
      <c r="F9" s="38">
        <v>1398</v>
      </c>
      <c r="G9" s="49">
        <v>148</v>
      </c>
      <c r="H9" s="50">
        <v>0</v>
      </c>
      <c r="I9" s="38">
        <v>0</v>
      </c>
      <c r="J9" s="38">
        <v>0</v>
      </c>
      <c r="K9" s="47">
        <v>0</v>
      </c>
      <c r="L9" s="49">
        <v>0</v>
      </c>
      <c r="M9" s="43">
        <f t="shared" si="0"/>
        <v>11</v>
      </c>
      <c r="N9" s="41">
        <f t="shared" si="1"/>
        <v>1</v>
      </c>
      <c r="O9" s="41">
        <f t="shared" si="1"/>
        <v>70</v>
      </c>
      <c r="P9" s="44">
        <f t="shared" si="2"/>
        <v>1398</v>
      </c>
      <c r="Q9" s="45">
        <f t="shared" si="3"/>
        <v>148</v>
      </c>
      <c r="T9" s="1"/>
      <c r="U9" s="7"/>
      <c r="V9" s="8"/>
      <c r="W9" s="1"/>
      <c r="X9" s="1"/>
    </row>
    <row r="10" spans="1:24" s="10" customFormat="1" ht="15.95" customHeight="1" x14ac:dyDescent="0.2">
      <c r="A10" s="29">
        <v>4</v>
      </c>
      <c r="B10" s="32" t="s">
        <v>49</v>
      </c>
      <c r="C10" s="46">
        <v>10</v>
      </c>
      <c r="D10" s="47">
        <v>2</v>
      </c>
      <c r="E10" s="48">
        <v>64</v>
      </c>
      <c r="F10" s="38">
        <v>1194</v>
      </c>
      <c r="G10" s="49">
        <v>134</v>
      </c>
      <c r="H10" s="46">
        <v>1</v>
      </c>
      <c r="I10" s="38">
        <v>0</v>
      </c>
      <c r="J10" s="38">
        <v>5</v>
      </c>
      <c r="K10" s="47">
        <v>95</v>
      </c>
      <c r="L10" s="49">
        <v>9</v>
      </c>
      <c r="M10" s="43">
        <f t="shared" si="0"/>
        <v>11</v>
      </c>
      <c r="N10" s="41">
        <f t="shared" si="1"/>
        <v>2</v>
      </c>
      <c r="O10" s="41">
        <f t="shared" si="1"/>
        <v>69</v>
      </c>
      <c r="P10" s="44">
        <f t="shared" si="2"/>
        <v>1289</v>
      </c>
      <c r="Q10" s="45">
        <f t="shared" si="3"/>
        <v>143</v>
      </c>
      <c r="T10" s="1"/>
      <c r="U10" s="7"/>
      <c r="V10" s="8"/>
      <c r="W10" s="1"/>
      <c r="X10" s="1"/>
    </row>
    <row r="11" spans="1:24" s="10" customFormat="1" ht="15.95" customHeight="1" x14ac:dyDescent="0.2">
      <c r="A11" s="29">
        <v>5</v>
      </c>
      <c r="B11" s="32" t="s">
        <v>48</v>
      </c>
      <c r="C11" s="46">
        <v>34</v>
      </c>
      <c r="D11" s="47">
        <v>5</v>
      </c>
      <c r="E11" s="48">
        <v>311</v>
      </c>
      <c r="F11" s="38">
        <v>6560</v>
      </c>
      <c r="G11" s="49">
        <v>641</v>
      </c>
      <c r="H11" s="46">
        <v>2</v>
      </c>
      <c r="I11" s="38">
        <v>0</v>
      </c>
      <c r="J11" s="38">
        <v>6</v>
      </c>
      <c r="K11" s="47">
        <v>70</v>
      </c>
      <c r="L11" s="49">
        <v>14</v>
      </c>
      <c r="M11" s="43">
        <f t="shared" si="0"/>
        <v>36</v>
      </c>
      <c r="N11" s="41">
        <f t="shared" si="1"/>
        <v>5</v>
      </c>
      <c r="O11" s="41">
        <f t="shared" si="1"/>
        <v>317</v>
      </c>
      <c r="P11" s="44">
        <f t="shared" si="2"/>
        <v>6630</v>
      </c>
      <c r="Q11" s="45">
        <f t="shared" si="3"/>
        <v>655</v>
      </c>
      <c r="T11" s="1"/>
      <c r="U11" s="7"/>
      <c r="V11" s="8"/>
      <c r="W11" s="1"/>
      <c r="X11" s="1"/>
    </row>
    <row r="12" spans="1:24" s="10" customFormat="1" ht="15.95" customHeight="1" x14ac:dyDescent="0.2">
      <c r="A12" s="29">
        <v>6</v>
      </c>
      <c r="B12" s="32" t="s">
        <v>47</v>
      </c>
      <c r="C12" s="46">
        <v>14</v>
      </c>
      <c r="D12" s="47">
        <v>9</v>
      </c>
      <c r="E12" s="48">
        <v>122</v>
      </c>
      <c r="F12" s="38">
        <v>2241</v>
      </c>
      <c r="G12" s="49">
        <v>200</v>
      </c>
      <c r="H12" s="50">
        <v>0</v>
      </c>
      <c r="I12" s="38">
        <v>2</v>
      </c>
      <c r="J12" s="38">
        <v>6</v>
      </c>
      <c r="K12" s="47">
        <v>64</v>
      </c>
      <c r="L12" s="51">
        <v>0</v>
      </c>
      <c r="M12" s="43">
        <f t="shared" si="0"/>
        <v>14</v>
      </c>
      <c r="N12" s="41">
        <f t="shared" si="1"/>
        <v>11</v>
      </c>
      <c r="O12" s="41">
        <f t="shared" si="1"/>
        <v>128</v>
      </c>
      <c r="P12" s="44">
        <f t="shared" si="2"/>
        <v>2305</v>
      </c>
      <c r="Q12" s="45">
        <f t="shared" si="3"/>
        <v>200</v>
      </c>
      <c r="T12" s="1"/>
      <c r="U12" s="7"/>
      <c r="V12" s="8"/>
      <c r="W12" s="1"/>
      <c r="X12" s="1"/>
    </row>
    <row r="13" spans="1:24" s="10" customFormat="1" ht="15.95" customHeight="1" x14ac:dyDescent="0.2">
      <c r="A13" s="29">
        <v>7</v>
      </c>
      <c r="B13" s="32" t="s">
        <v>46</v>
      </c>
      <c r="C13" s="46">
        <v>4</v>
      </c>
      <c r="D13" s="52">
        <v>0</v>
      </c>
      <c r="E13" s="48">
        <v>19</v>
      </c>
      <c r="F13" s="38">
        <v>343</v>
      </c>
      <c r="G13" s="49">
        <v>52</v>
      </c>
      <c r="H13" s="46">
        <v>1</v>
      </c>
      <c r="I13" s="38">
        <v>0</v>
      </c>
      <c r="J13" s="38">
        <v>3</v>
      </c>
      <c r="K13" s="47">
        <v>16</v>
      </c>
      <c r="L13" s="49">
        <v>7</v>
      </c>
      <c r="M13" s="43">
        <f t="shared" si="0"/>
        <v>5</v>
      </c>
      <c r="N13" s="41">
        <f t="shared" si="1"/>
        <v>0</v>
      </c>
      <c r="O13" s="41">
        <f t="shared" si="1"/>
        <v>22</v>
      </c>
      <c r="P13" s="44">
        <f t="shared" si="2"/>
        <v>359</v>
      </c>
      <c r="Q13" s="45">
        <f t="shared" si="3"/>
        <v>59</v>
      </c>
      <c r="T13" s="1"/>
      <c r="U13" s="7"/>
      <c r="V13" s="8"/>
      <c r="W13" s="1"/>
      <c r="X13" s="1"/>
    </row>
    <row r="14" spans="1:24" s="10" customFormat="1" ht="15.95" customHeight="1" x14ac:dyDescent="0.25">
      <c r="A14" s="29">
        <v>8</v>
      </c>
      <c r="B14" s="32" t="s">
        <v>45</v>
      </c>
      <c r="C14" s="46">
        <v>8</v>
      </c>
      <c r="D14" s="47">
        <v>3</v>
      </c>
      <c r="E14" s="48">
        <v>82</v>
      </c>
      <c r="F14" s="38">
        <v>1623</v>
      </c>
      <c r="G14" s="49">
        <v>150</v>
      </c>
      <c r="H14" s="46">
        <v>1</v>
      </c>
      <c r="I14" s="38">
        <v>0</v>
      </c>
      <c r="J14" s="38">
        <v>3</v>
      </c>
      <c r="K14" s="47">
        <v>27</v>
      </c>
      <c r="L14" s="49">
        <v>5</v>
      </c>
      <c r="M14" s="43">
        <f t="shared" si="0"/>
        <v>9</v>
      </c>
      <c r="N14" s="41">
        <f t="shared" si="1"/>
        <v>3</v>
      </c>
      <c r="O14" s="41">
        <f t="shared" si="1"/>
        <v>85</v>
      </c>
      <c r="P14" s="44">
        <f t="shared" si="2"/>
        <v>1650</v>
      </c>
      <c r="Q14" s="45">
        <f t="shared" si="3"/>
        <v>155</v>
      </c>
      <c r="T14" s="1"/>
      <c r="U14" s="7"/>
      <c r="V14" s="8"/>
      <c r="W14" s="1"/>
      <c r="X14" s="9"/>
    </row>
    <row r="15" spans="1:24" s="10" customFormat="1" ht="15.95" customHeight="1" x14ac:dyDescent="0.25">
      <c r="A15" s="29">
        <v>9</v>
      </c>
      <c r="B15" s="32" t="s">
        <v>44</v>
      </c>
      <c r="C15" s="46">
        <v>18</v>
      </c>
      <c r="D15" s="47">
        <v>14</v>
      </c>
      <c r="E15" s="48">
        <v>243</v>
      </c>
      <c r="F15" s="38">
        <v>4341</v>
      </c>
      <c r="G15" s="49">
        <v>434</v>
      </c>
      <c r="H15" s="46">
        <v>1</v>
      </c>
      <c r="I15" s="38">
        <v>4</v>
      </c>
      <c r="J15" s="38">
        <v>18</v>
      </c>
      <c r="K15" s="47">
        <v>366</v>
      </c>
      <c r="L15" s="49">
        <v>11</v>
      </c>
      <c r="M15" s="43">
        <f t="shared" si="0"/>
        <v>19</v>
      </c>
      <c r="N15" s="41">
        <f t="shared" si="1"/>
        <v>18</v>
      </c>
      <c r="O15" s="41">
        <f t="shared" si="1"/>
        <v>261</v>
      </c>
      <c r="P15" s="44">
        <f t="shared" si="2"/>
        <v>4707</v>
      </c>
      <c r="Q15" s="45">
        <f t="shared" si="3"/>
        <v>445</v>
      </c>
      <c r="T15" s="1"/>
      <c r="U15" s="7"/>
      <c r="V15" s="1"/>
      <c r="W15" s="1"/>
      <c r="X15" s="9"/>
    </row>
    <row r="16" spans="1:24" s="10" customFormat="1" ht="15.95" customHeight="1" x14ac:dyDescent="0.2">
      <c r="A16" s="29">
        <v>10</v>
      </c>
      <c r="B16" s="32" t="s">
        <v>43</v>
      </c>
      <c r="C16" s="46">
        <v>13</v>
      </c>
      <c r="D16" s="47">
        <v>2</v>
      </c>
      <c r="E16" s="48">
        <v>104</v>
      </c>
      <c r="F16" s="38">
        <v>2111</v>
      </c>
      <c r="G16" s="49">
        <v>215</v>
      </c>
      <c r="H16" s="46">
        <v>2</v>
      </c>
      <c r="I16" s="38">
        <v>0</v>
      </c>
      <c r="J16" s="38">
        <v>6</v>
      </c>
      <c r="K16" s="47">
        <v>74</v>
      </c>
      <c r="L16" s="49">
        <v>10</v>
      </c>
      <c r="M16" s="43">
        <f t="shared" si="0"/>
        <v>15</v>
      </c>
      <c r="N16" s="41">
        <f t="shared" si="1"/>
        <v>2</v>
      </c>
      <c r="O16" s="41">
        <f t="shared" si="1"/>
        <v>110</v>
      </c>
      <c r="P16" s="44">
        <f t="shared" si="2"/>
        <v>2185</v>
      </c>
      <c r="Q16" s="45">
        <f t="shared" si="3"/>
        <v>225</v>
      </c>
      <c r="V16" s="8"/>
      <c r="W16" s="1"/>
      <c r="X16" s="1"/>
    </row>
    <row r="17" spans="1:24" s="10" customFormat="1" ht="15.95" customHeight="1" x14ac:dyDescent="0.2">
      <c r="A17" s="29">
        <v>11</v>
      </c>
      <c r="B17" s="32" t="s">
        <v>42</v>
      </c>
      <c r="C17" s="46">
        <v>23</v>
      </c>
      <c r="D17" s="47">
        <v>4</v>
      </c>
      <c r="E17" s="48">
        <v>195</v>
      </c>
      <c r="F17" s="38">
        <v>4229</v>
      </c>
      <c r="G17" s="49">
        <v>397</v>
      </c>
      <c r="H17" s="46">
        <v>1</v>
      </c>
      <c r="I17" s="38">
        <v>0</v>
      </c>
      <c r="J17" s="38">
        <v>3</v>
      </c>
      <c r="K17" s="47">
        <v>41</v>
      </c>
      <c r="L17" s="49">
        <v>7</v>
      </c>
      <c r="M17" s="43">
        <f t="shared" si="0"/>
        <v>24</v>
      </c>
      <c r="N17" s="41">
        <f t="shared" si="1"/>
        <v>4</v>
      </c>
      <c r="O17" s="41">
        <f t="shared" si="1"/>
        <v>198</v>
      </c>
      <c r="P17" s="44">
        <f t="shared" si="2"/>
        <v>4270</v>
      </c>
      <c r="Q17" s="45">
        <f t="shared" si="3"/>
        <v>404</v>
      </c>
      <c r="V17" s="8"/>
      <c r="W17" s="1"/>
      <c r="X17" s="1"/>
    </row>
    <row r="18" spans="1:24" s="10" customFormat="1" ht="15.95" customHeight="1" x14ac:dyDescent="0.2">
      <c r="A18" s="29">
        <v>12</v>
      </c>
      <c r="B18" s="32" t="s">
        <v>41</v>
      </c>
      <c r="C18" s="46">
        <v>1</v>
      </c>
      <c r="D18" s="47">
        <v>4</v>
      </c>
      <c r="E18" s="48">
        <v>19</v>
      </c>
      <c r="F18" s="38">
        <v>201</v>
      </c>
      <c r="G18" s="49">
        <v>18</v>
      </c>
      <c r="H18" s="50">
        <v>0</v>
      </c>
      <c r="I18" s="38">
        <v>0</v>
      </c>
      <c r="J18" s="38">
        <v>0</v>
      </c>
      <c r="K18" s="47">
        <v>0</v>
      </c>
      <c r="L18" s="51">
        <v>0</v>
      </c>
      <c r="M18" s="43">
        <f t="shared" si="0"/>
        <v>1</v>
      </c>
      <c r="N18" s="41">
        <f t="shared" si="1"/>
        <v>4</v>
      </c>
      <c r="O18" s="41">
        <f t="shared" si="1"/>
        <v>19</v>
      </c>
      <c r="P18" s="44">
        <f t="shared" si="2"/>
        <v>201</v>
      </c>
      <c r="Q18" s="45">
        <f t="shared" si="3"/>
        <v>18</v>
      </c>
      <c r="V18" s="1"/>
      <c r="W18" s="1"/>
      <c r="X18" s="1"/>
    </row>
    <row r="19" spans="1:24" s="10" customFormat="1" ht="15.95" customHeight="1" x14ac:dyDescent="0.2">
      <c r="A19" s="29">
        <v>13</v>
      </c>
      <c r="B19" s="32" t="s">
        <v>40</v>
      </c>
      <c r="C19" s="46">
        <v>3</v>
      </c>
      <c r="D19" s="47">
        <v>2</v>
      </c>
      <c r="E19" s="48">
        <v>50</v>
      </c>
      <c r="F19" s="38">
        <v>1080</v>
      </c>
      <c r="G19" s="49">
        <v>81</v>
      </c>
      <c r="H19" s="50">
        <v>0</v>
      </c>
      <c r="I19" s="38">
        <v>1</v>
      </c>
      <c r="J19" s="38">
        <v>3</v>
      </c>
      <c r="K19" s="47">
        <v>54</v>
      </c>
      <c r="L19" s="51">
        <v>0</v>
      </c>
      <c r="M19" s="43">
        <f t="shared" si="0"/>
        <v>3</v>
      </c>
      <c r="N19" s="41">
        <f t="shared" si="1"/>
        <v>3</v>
      </c>
      <c r="O19" s="41">
        <f t="shared" si="1"/>
        <v>53</v>
      </c>
      <c r="P19" s="44">
        <f t="shared" si="2"/>
        <v>1134</v>
      </c>
      <c r="Q19" s="45">
        <f t="shared" si="3"/>
        <v>81</v>
      </c>
      <c r="V19" s="8"/>
      <c r="W19" s="1"/>
      <c r="X19" s="1"/>
    </row>
    <row r="20" spans="1:24" s="10" customFormat="1" ht="15.95" customHeight="1" x14ac:dyDescent="0.2">
      <c r="A20" s="29">
        <v>14</v>
      </c>
      <c r="B20" s="32" t="s">
        <v>39</v>
      </c>
      <c r="C20" s="46">
        <v>20</v>
      </c>
      <c r="D20" s="47">
        <v>4</v>
      </c>
      <c r="E20" s="48">
        <v>127</v>
      </c>
      <c r="F20" s="38">
        <v>2300</v>
      </c>
      <c r="G20" s="49">
        <v>267</v>
      </c>
      <c r="H20" s="46">
        <v>1</v>
      </c>
      <c r="I20" s="38">
        <v>2</v>
      </c>
      <c r="J20" s="38">
        <v>11</v>
      </c>
      <c r="K20" s="47">
        <v>177</v>
      </c>
      <c r="L20" s="51">
        <v>4</v>
      </c>
      <c r="M20" s="43">
        <f t="shared" si="0"/>
        <v>21</v>
      </c>
      <c r="N20" s="41">
        <f t="shared" si="1"/>
        <v>6</v>
      </c>
      <c r="O20" s="41">
        <f t="shared" si="1"/>
        <v>138</v>
      </c>
      <c r="P20" s="44">
        <f t="shared" si="2"/>
        <v>2477</v>
      </c>
      <c r="Q20" s="45">
        <f t="shared" si="3"/>
        <v>271</v>
      </c>
      <c r="T20" s="1"/>
      <c r="U20" s="7"/>
      <c r="V20" s="8"/>
      <c r="W20" s="1"/>
      <c r="X20" s="1"/>
    </row>
    <row r="21" spans="1:24" s="10" customFormat="1" ht="15.95" customHeight="1" x14ac:dyDescent="0.25">
      <c r="A21" s="29">
        <v>15</v>
      </c>
      <c r="B21" s="32" t="s">
        <v>38</v>
      </c>
      <c r="C21" s="46">
        <v>12</v>
      </c>
      <c r="D21" s="47">
        <v>3</v>
      </c>
      <c r="E21" s="48">
        <v>132</v>
      </c>
      <c r="F21" s="38">
        <v>2704</v>
      </c>
      <c r="G21" s="49">
        <v>251</v>
      </c>
      <c r="H21" s="46">
        <v>1</v>
      </c>
      <c r="I21" s="38">
        <v>0</v>
      </c>
      <c r="J21" s="38">
        <v>3</v>
      </c>
      <c r="K21" s="47">
        <v>49</v>
      </c>
      <c r="L21" s="49">
        <v>8</v>
      </c>
      <c r="M21" s="43">
        <f t="shared" si="0"/>
        <v>13</v>
      </c>
      <c r="N21" s="41">
        <f t="shared" si="1"/>
        <v>3</v>
      </c>
      <c r="O21" s="41">
        <f t="shared" si="1"/>
        <v>135</v>
      </c>
      <c r="P21" s="44">
        <f t="shared" si="2"/>
        <v>2753</v>
      </c>
      <c r="Q21" s="45">
        <f t="shared" si="3"/>
        <v>259</v>
      </c>
      <c r="T21" s="1"/>
      <c r="U21" s="7"/>
      <c r="V21" s="8"/>
      <c r="W21" s="1"/>
      <c r="X21" s="9"/>
    </row>
    <row r="22" spans="1:24" s="10" customFormat="1" ht="15.95" customHeight="1" x14ac:dyDescent="0.2">
      <c r="A22" s="29">
        <v>16</v>
      </c>
      <c r="B22" s="32" t="s">
        <v>37</v>
      </c>
      <c r="C22" s="46">
        <v>33</v>
      </c>
      <c r="D22" s="47">
        <v>3</v>
      </c>
      <c r="E22" s="48">
        <v>354</v>
      </c>
      <c r="F22" s="38">
        <v>7619</v>
      </c>
      <c r="G22" s="49">
        <v>710</v>
      </c>
      <c r="H22" s="46">
        <v>1</v>
      </c>
      <c r="I22" s="38">
        <v>1</v>
      </c>
      <c r="J22" s="38">
        <v>11</v>
      </c>
      <c r="K22" s="47">
        <v>230</v>
      </c>
      <c r="L22" s="49">
        <v>13</v>
      </c>
      <c r="M22" s="43">
        <f t="shared" si="0"/>
        <v>34</v>
      </c>
      <c r="N22" s="41">
        <f t="shared" si="1"/>
        <v>4</v>
      </c>
      <c r="O22" s="41">
        <f t="shared" si="1"/>
        <v>365</v>
      </c>
      <c r="P22" s="44">
        <f t="shared" si="2"/>
        <v>7849</v>
      </c>
      <c r="Q22" s="45">
        <f t="shared" si="3"/>
        <v>723</v>
      </c>
      <c r="T22" s="1"/>
      <c r="U22" s="7"/>
      <c r="V22" s="8"/>
      <c r="W22" s="1"/>
      <c r="X22" s="1"/>
    </row>
    <row r="23" spans="1:24" s="10" customFormat="1" ht="15.95" customHeight="1" x14ac:dyDescent="0.25">
      <c r="A23" s="29">
        <v>17</v>
      </c>
      <c r="B23" s="32" t="s">
        <v>36</v>
      </c>
      <c r="C23" s="46">
        <v>5</v>
      </c>
      <c r="D23" s="52">
        <v>0</v>
      </c>
      <c r="E23" s="48">
        <v>41</v>
      </c>
      <c r="F23" s="38">
        <v>783</v>
      </c>
      <c r="G23" s="49">
        <v>91</v>
      </c>
      <c r="H23" s="46">
        <v>1</v>
      </c>
      <c r="I23" s="38">
        <v>0</v>
      </c>
      <c r="J23" s="38">
        <v>3</v>
      </c>
      <c r="K23" s="47">
        <v>19</v>
      </c>
      <c r="L23" s="49">
        <v>6</v>
      </c>
      <c r="M23" s="43">
        <f t="shared" si="0"/>
        <v>6</v>
      </c>
      <c r="N23" s="41">
        <f t="shared" si="1"/>
        <v>0</v>
      </c>
      <c r="O23" s="41">
        <f t="shared" si="1"/>
        <v>44</v>
      </c>
      <c r="P23" s="44">
        <f t="shared" si="2"/>
        <v>802</v>
      </c>
      <c r="Q23" s="45">
        <f t="shared" si="3"/>
        <v>97</v>
      </c>
      <c r="T23" s="1"/>
      <c r="U23" s="7"/>
      <c r="V23" s="8"/>
      <c r="W23" s="1"/>
      <c r="X23" s="9"/>
    </row>
    <row r="24" spans="1:24" s="10" customFormat="1" ht="15.95" customHeight="1" x14ac:dyDescent="0.2">
      <c r="A24" s="29">
        <v>18</v>
      </c>
      <c r="B24" s="32" t="s">
        <v>35</v>
      </c>
      <c r="C24" s="46">
        <v>50</v>
      </c>
      <c r="D24" s="47">
        <v>3</v>
      </c>
      <c r="E24" s="48">
        <v>504</v>
      </c>
      <c r="F24" s="38">
        <v>11291</v>
      </c>
      <c r="G24" s="49">
        <v>1030</v>
      </c>
      <c r="H24" s="46">
        <v>1</v>
      </c>
      <c r="I24" s="38">
        <v>0</v>
      </c>
      <c r="J24" s="38">
        <v>4</v>
      </c>
      <c r="K24" s="47">
        <v>68</v>
      </c>
      <c r="L24" s="49">
        <v>9</v>
      </c>
      <c r="M24" s="43">
        <f t="shared" si="0"/>
        <v>51</v>
      </c>
      <c r="N24" s="41">
        <f t="shared" si="1"/>
        <v>3</v>
      </c>
      <c r="O24" s="41">
        <f t="shared" si="1"/>
        <v>508</v>
      </c>
      <c r="P24" s="44">
        <f t="shared" si="2"/>
        <v>11359</v>
      </c>
      <c r="Q24" s="45">
        <f t="shared" si="3"/>
        <v>1039</v>
      </c>
      <c r="T24" s="1"/>
      <c r="U24" s="7"/>
      <c r="V24" s="8"/>
      <c r="W24" s="1"/>
      <c r="X24" s="1"/>
    </row>
    <row r="25" spans="1:24" s="10" customFormat="1" ht="15.95" customHeight="1" x14ac:dyDescent="0.2">
      <c r="A25" s="29">
        <v>19</v>
      </c>
      <c r="B25" s="32" t="s">
        <v>34</v>
      </c>
      <c r="C25" s="46">
        <v>48</v>
      </c>
      <c r="D25" s="47">
        <v>5</v>
      </c>
      <c r="E25" s="48">
        <v>502</v>
      </c>
      <c r="F25" s="38">
        <v>11143</v>
      </c>
      <c r="G25" s="49">
        <v>1017</v>
      </c>
      <c r="H25" s="46">
        <v>1</v>
      </c>
      <c r="I25" s="38">
        <v>0</v>
      </c>
      <c r="J25" s="38">
        <v>8</v>
      </c>
      <c r="K25" s="47">
        <v>91</v>
      </c>
      <c r="L25" s="49">
        <v>8</v>
      </c>
      <c r="M25" s="43">
        <f t="shared" si="0"/>
        <v>49</v>
      </c>
      <c r="N25" s="41">
        <f t="shared" si="1"/>
        <v>5</v>
      </c>
      <c r="O25" s="41">
        <f t="shared" si="1"/>
        <v>510</v>
      </c>
      <c r="P25" s="44">
        <f t="shared" si="2"/>
        <v>11234</v>
      </c>
      <c r="Q25" s="45">
        <f t="shared" si="3"/>
        <v>1025</v>
      </c>
      <c r="T25" s="1"/>
      <c r="U25" s="7"/>
      <c r="V25" s="8"/>
      <c r="W25" s="1"/>
      <c r="X25" s="1"/>
    </row>
    <row r="26" spans="1:24" s="10" customFormat="1" ht="15.95" customHeight="1" x14ac:dyDescent="0.2">
      <c r="A26" s="29">
        <v>20</v>
      </c>
      <c r="B26" s="32" t="s">
        <v>33</v>
      </c>
      <c r="C26" s="46">
        <v>16</v>
      </c>
      <c r="D26" s="47">
        <v>4</v>
      </c>
      <c r="E26" s="48">
        <v>154</v>
      </c>
      <c r="F26" s="38">
        <v>3139</v>
      </c>
      <c r="G26" s="49">
        <v>325</v>
      </c>
      <c r="H26" s="46">
        <v>1</v>
      </c>
      <c r="I26" s="38">
        <v>0</v>
      </c>
      <c r="J26" s="38">
        <v>6</v>
      </c>
      <c r="K26" s="47">
        <v>135</v>
      </c>
      <c r="L26" s="49">
        <v>12</v>
      </c>
      <c r="M26" s="43">
        <f t="shared" si="0"/>
        <v>17</v>
      </c>
      <c r="N26" s="41">
        <f t="shared" si="1"/>
        <v>4</v>
      </c>
      <c r="O26" s="41">
        <f t="shared" si="1"/>
        <v>160</v>
      </c>
      <c r="P26" s="44">
        <f t="shared" si="2"/>
        <v>3274</v>
      </c>
      <c r="Q26" s="45">
        <f t="shared" si="3"/>
        <v>337</v>
      </c>
      <c r="T26" s="1"/>
      <c r="U26" s="7"/>
      <c r="V26" s="8"/>
      <c r="W26" s="1"/>
      <c r="X26" s="1"/>
    </row>
    <row r="27" spans="1:24" s="10" customFormat="1" ht="15.95" customHeight="1" x14ac:dyDescent="0.2">
      <c r="A27" s="29">
        <v>21</v>
      </c>
      <c r="B27" s="32" t="s">
        <v>32</v>
      </c>
      <c r="C27" s="46">
        <v>13</v>
      </c>
      <c r="D27" s="47">
        <v>1</v>
      </c>
      <c r="E27" s="48">
        <v>118</v>
      </c>
      <c r="F27" s="38">
        <v>2505</v>
      </c>
      <c r="G27" s="49">
        <v>242</v>
      </c>
      <c r="H27" s="50">
        <v>0</v>
      </c>
      <c r="I27" s="38">
        <v>0</v>
      </c>
      <c r="J27" s="38">
        <v>0</v>
      </c>
      <c r="K27" s="47">
        <v>0</v>
      </c>
      <c r="L27" s="51">
        <v>0</v>
      </c>
      <c r="M27" s="43">
        <f t="shared" si="0"/>
        <v>13</v>
      </c>
      <c r="N27" s="41">
        <f t="shared" si="1"/>
        <v>1</v>
      </c>
      <c r="O27" s="41">
        <f t="shared" si="1"/>
        <v>118</v>
      </c>
      <c r="P27" s="44">
        <f t="shared" si="2"/>
        <v>2505</v>
      </c>
      <c r="Q27" s="45">
        <f t="shared" si="3"/>
        <v>242</v>
      </c>
      <c r="T27" s="1"/>
      <c r="U27" s="7"/>
      <c r="V27" s="8"/>
      <c r="W27" s="1"/>
      <c r="X27" s="1"/>
    </row>
    <row r="28" spans="1:24" s="10" customFormat="1" ht="15.95" customHeight="1" x14ac:dyDescent="0.2">
      <c r="A28" s="29">
        <v>22</v>
      </c>
      <c r="B28" s="32" t="s">
        <v>31</v>
      </c>
      <c r="C28" s="46">
        <v>10</v>
      </c>
      <c r="D28" s="47">
        <v>4</v>
      </c>
      <c r="E28" s="48">
        <v>84</v>
      </c>
      <c r="F28" s="38">
        <v>1619</v>
      </c>
      <c r="G28" s="49">
        <v>165</v>
      </c>
      <c r="H28" s="50">
        <v>0</v>
      </c>
      <c r="I28" s="38">
        <v>1</v>
      </c>
      <c r="J28" s="38">
        <v>3</v>
      </c>
      <c r="K28" s="47">
        <v>43</v>
      </c>
      <c r="L28" s="51">
        <v>0</v>
      </c>
      <c r="M28" s="43">
        <f t="shared" si="0"/>
        <v>10</v>
      </c>
      <c r="N28" s="41">
        <f t="shared" si="1"/>
        <v>5</v>
      </c>
      <c r="O28" s="41">
        <f t="shared" si="1"/>
        <v>87</v>
      </c>
      <c r="P28" s="44">
        <f t="shared" si="2"/>
        <v>1662</v>
      </c>
      <c r="Q28" s="45">
        <f t="shared" si="3"/>
        <v>165</v>
      </c>
      <c r="T28" s="1"/>
      <c r="U28" s="7"/>
      <c r="V28" s="8"/>
      <c r="W28" s="1"/>
      <c r="X28" s="1"/>
    </row>
    <row r="29" spans="1:24" s="10" customFormat="1" ht="15.95" customHeight="1" x14ac:dyDescent="0.2">
      <c r="A29" s="29">
        <v>23</v>
      </c>
      <c r="B29" s="32" t="s">
        <v>30</v>
      </c>
      <c r="C29" s="46">
        <v>6</v>
      </c>
      <c r="D29" s="47">
        <v>1</v>
      </c>
      <c r="E29" s="48">
        <v>40</v>
      </c>
      <c r="F29" s="38">
        <v>816</v>
      </c>
      <c r="G29" s="49">
        <v>85</v>
      </c>
      <c r="H29" s="46">
        <v>1</v>
      </c>
      <c r="I29" s="38">
        <v>0</v>
      </c>
      <c r="J29" s="38">
        <v>3</v>
      </c>
      <c r="K29" s="47">
        <v>28</v>
      </c>
      <c r="L29" s="49">
        <v>6</v>
      </c>
      <c r="M29" s="43">
        <f t="shared" si="0"/>
        <v>7</v>
      </c>
      <c r="N29" s="41">
        <f t="shared" si="1"/>
        <v>1</v>
      </c>
      <c r="O29" s="41">
        <f t="shared" si="1"/>
        <v>43</v>
      </c>
      <c r="P29" s="44">
        <f t="shared" si="2"/>
        <v>844</v>
      </c>
      <c r="Q29" s="45">
        <f t="shared" si="3"/>
        <v>91</v>
      </c>
      <c r="T29" s="1"/>
      <c r="U29" s="7"/>
      <c r="V29" s="8"/>
      <c r="W29" s="1"/>
      <c r="X29" s="1"/>
    </row>
    <row r="30" spans="1:24" s="10" customFormat="1" ht="15.95" customHeight="1" x14ac:dyDescent="0.2">
      <c r="A30" s="29">
        <v>24</v>
      </c>
      <c r="B30" s="32" t="s">
        <v>29</v>
      </c>
      <c r="C30" s="46">
        <v>8</v>
      </c>
      <c r="D30" s="47">
        <v>5</v>
      </c>
      <c r="E30" s="48">
        <v>118</v>
      </c>
      <c r="F30" s="38">
        <v>2315</v>
      </c>
      <c r="G30" s="49">
        <v>192</v>
      </c>
      <c r="H30" s="46">
        <v>1</v>
      </c>
      <c r="I30" s="38">
        <v>0</v>
      </c>
      <c r="J30" s="38">
        <v>3</v>
      </c>
      <c r="K30" s="47">
        <v>29</v>
      </c>
      <c r="L30" s="49">
        <v>7</v>
      </c>
      <c r="M30" s="43">
        <f t="shared" si="0"/>
        <v>9</v>
      </c>
      <c r="N30" s="41">
        <f t="shared" si="1"/>
        <v>5</v>
      </c>
      <c r="O30" s="41">
        <f t="shared" si="1"/>
        <v>121</v>
      </c>
      <c r="P30" s="44">
        <f t="shared" si="2"/>
        <v>2344</v>
      </c>
      <c r="Q30" s="45">
        <f t="shared" si="3"/>
        <v>199</v>
      </c>
      <c r="T30" s="1"/>
      <c r="U30" s="7"/>
      <c r="V30" s="8"/>
      <c r="W30" s="1"/>
      <c r="X30" s="1"/>
    </row>
    <row r="31" spans="1:24" s="10" customFormat="1" ht="15.95" customHeight="1" x14ac:dyDescent="0.2">
      <c r="A31" s="29">
        <v>25</v>
      </c>
      <c r="B31" s="32" t="s">
        <v>28</v>
      </c>
      <c r="C31" s="46">
        <v>7</v>
      </c>
      <c r="D31" s="47">
        <v>1</v>
      </c>
      <c r="E31" s="48">
        <v>53</v>
      </c>
      <c r="F31" s="38">
        <v>854</v>
      </c>
      <c r="G31" s="49">
        <v>104</v>
      </c>
      <c r="H31" s="50">
        <v>0</v>
      </c>
      <c r="I31" s="38">
        <v>1</v>
      </c>
      <c r="J31" s="38">
        <v>3</v>
      </c>
      <c r="K31" s="47">
        <v>30</v>
      </c>
      <c r="L31" s="51">
        <v>0</v>
      </c>
      <c r="M31" s="43">
        <f t="shared" si="0"/>
        <v>7</v>
      </c>
      <c r="N31" s="41">
        <f t="shared" si="1"/>
        <v>2</v>
      </c>
      <c r="O31" s="41">
        <f t="shared" si="1"/>
        <v>56</v>
      </c>
      <c r="P31" s="44">
        <f t="shared" si="2"/>
        <v>884</v>
      </c>
      <c r="Q31" s="45">
        <f t="shared" si="3"/>
        <v>104</v>
      </c>
      <c r="T31" s="1"/>
      <c r="U31" s="7"/>
      <c r="V31" s="1"/>
      <c r="W31" s="1"/>
      <c r="X31" s="1"/>
    </row>
    <row r="32" spans="1:24" s="10" customFormat="1" ht="15.95" customHeight="1" x14ac:dyDescent="0.25">
      <c r="A32" s="29">
        <v>26</v>
      </c>
      <c r="B32" s="32" t="s">
        <v>27</v>
      </c>
      <c r="C32" s="46">
        <v>10</v>
      </c>
      <c r="D32" s="52">
        <v>0</v>
      </c>
      <c r="E32" s="48">
        <v>68</v>
      </c>
      <c r="F32" s="38">
        <v>1316</v>
      </c>
      <c r="G32" s="49">
        <v>146</v>
      </c>
      <c r="H32" s="46">
        <v>1</v>
      </c>
      <c r="I32" s="38">
        <v>0</v>
      </c>
      <c r="J32" s="38">
        <v>3</v>
      </c>
      <c r="K32" s="47">
        <v>18</v>
      </c>
      <c r="L32" s="49">
        <v>6</v>
      </c>
      <c r="M32" s="43">
        <f t="shared" si="0"/>
        <v>11</v>
      </c>
      <c r="N32" s="41">
        <f t="shared" si="1"/>
        <v>0</v>
      </c>
      <c r="O32" s="41">
        <f t="shared" si="1"/>
        <v>71</v>
      </c>
      <c r="P32" s="44">
        <f t="shared" si="2"/>
        <v>1334</v>
      </c>
      <c r="Q32" s="45">
        <f t="shared" si="3"/>
        <v>152</v>
      </c>
      <c r="T32" s="1"/>
      <c r="U32" s="7"/>
      <c r="V32" s="8"/>
      <c r="W32" s="1"/>
      <c r="X32" s="9"/>
    </row>
    <row r="33" spans="1:24" s="10" customFormat="1" ht="15.95" customHeight="1" x14ac:dyDescent="0.2">
      <c r="A33" s="29">
        <v>27</v>
      </c>
      <c r="B33" s="32" t="s">
        <v>26</v>
      </c>
      <c r="C33" s="46">
        <v>11</v>
      </c>
      <c r="D33" s="47">
        <v>5</v>
      </c>
      <c r="E33" s="48">
        <v>136</v>
      </c>
      <c r="F33" s="38">
        <v>2969</v>
      </c>
      <c r="G33" s="49">
        <v>265</v>
      </c>
      <c r="H33" s="53">
        <v>0</v>
      </c>
      <c r="I33" s="38">
        <v>1</v>
      </c>
      <c r="J33" s="38">
        <v>3</v>
      </c>
      <c r="K33" s="47">
        <v>36</v>
      </c>
      <c r="L33" s="49">
        <v>0</v>
      </c>
      <c r="M33" s="43">
        <f t="shared" si="0"/>
        <v>11</v>
      </c>
      <c r="N33" s="41">
        <f t="shared" si="1"/>
        <v>6</v>
      </c>
      <c r="O33" s="41">
        <f t="shared" si="1"/>
        <v>139</v>
      </c>
      <c r="P33" s="44">
        <f t="shared" si="2"/>
        <v>3005</v>
      </c>
      <c r="Q33" s="45">
        <f t="shared" si="3"/>
        <v>265</v>
      </c>
      <c r="T33" s="1"/>
      <c r="U33" s="7"/>
      <c r="V33" s="8"/>
      <c r="W33" s="1"/>
      <c r="X33" s="1"/>
    </row>
    <row r="34" spans="1:24" s="10" customFormat="1" ht="15.95" customHeight="1" x14ac:dyDescent="0.2">
      <c r="A34" s="29">
        <v>28</v>
      </c>
      <c r="B34" s="32" t="s">
        <v>25</v>
      </c>
      <c r="C34" s="46">
        <v>15</v>
      </c>
      <c r="D34" s="47">
        <v>5</v>
      </c>
      <c r="E34" s="48">
        <v>152</v>
      </c>
      <c r="F34" s="38">
        <v>2901</v>
      </c>
      <c r="G34" s="49">
        <v>282</v>
      </c>
      <c r="H34" s="50">
        <v>0</v>
      </c>
      <c r="I34" s="38">
        <v>0</v>
      </c>
      <c r="J34" s="54">
        <v>0</v>
      </c>
      <c r="K34" s="47">
        <v>0</v>
      </c>
      <c r="L34" s="51">
        <v>0</v>
      </c>
      <c r="M34" s="43">
        <f t="shared" si="0"/>
        <v>15</v>
      </c>
      <c r="N34" s="41">
        <f t="shared" si="1"/>
        <v>5</v>
      </c>
      <c r="O34" s="41">
        <f t="shared" si="1"/>
        <v>152</v>
      </c>
      <c r="P34" s="44">
        <f t="shared" si="2"/>
        <v>2901</v>
      </c>
      <c r="Q34" s="45">
        <f t="shared" si="3"/>
        <v>282</v>
      </c>
      <c r="T34" s="1"/>
      <c r="U34" s="7"/>
      <c r="V34" s="8"/>
      <c r="W34" s="1"/>
      <c r="X34" s="1"/>
    </row>
    <row r="35" spans="1:24" s="10" customFormat="1" ht="15.95" customHeight="1" x14ac:dyDescent="0.2">
      <c r="A35" s="29">
        <v>29</v>
      </c>
      <c r="B35" s="32" t="s">
        <v>24</v>
      </c>
      <c r="C35" s="46">
        <v>10</v>
      </c>
      <c r="D35" s="47">
        <v>17</v>
      </c>
      <c r="E35" s="48">
        <v>133</v>
      </c>
      <c r="F35" s="38">
        <v>2185</v>
      </c>
      <c r="G35" s="49">
        <v>181</v>
      </c>
      <c r="H35" s="46">
        <v>1</v>
      </c>
      <c r="I35" s="38">
        <v>1</v>
      </c>
      <c r="J35" s="54">
        <v>6</v>
      </c>
      <c r="K35" s="47">
        <v>75</v>
      </c>
      <c r="L35" s="51">
        <v>6</v>
      </c>
      <c r="M35" s="43">
        <f t="shared" si="0"/>
        <v>11</v>
      </c>
      <c r="N35" s="41">
        <f t="shared" si="1"/>
        <v>18</v>
      </c>
      <c r="O35" s="41">
        <f t="shared" si="1"/>
        <v>139</v>
      </c>
      <c r="P35" s="44">
        <f t="shared" si="2"/>
        <v>2260</v>
      </c>
      <c r="Q35" s="45">
        <f t="shared" si="3"/>
        <v>187</v>
      </c>
      <c r="T35" s="1"/>
      <c r="U35" s="7"/>
      <c r="V35" s="8"/>
      <c r="W35" s="1"/>
      <c r="X35" s="1"/>
    </row>
    <row r="36" spans="1:24" s="10" customFormat="1" ht="15.95" customHeight="1" x14ac:dyDescent="0.2">
      <c r="A36" s="29">
        <v>30</v>
      </c>
      <c r="B36" s="32" t="s">
        <v>23</v>
      </c>
      <c r="C36" s="46">
        <v>13</v>
      </c>
      <c r="D36" s="47">
        <v>3</v>
      </c>
      <c r="E36" s="48">
        <v>89</v>
      </c>
      <c r="F36" s="38">
        <v>1708</v>
      </c>
      <c r="G36" s="49">
        <v>168</v>
      </c>
      <c r="H36" s="46">
        <v>1</v>
      </c>
      <c r="I36" s="38">
        <v>0</v>
      </c>
      <c r="J36" s="38">
        <v>3</v>
      </c>
      <c r="K36" s="47">
        <v>45</v>
      </c>
      <c r="L36" s="49">
        <v>6</v>
      </c>
      <c r="M36" s="43">
        <f t="shared" si="0"/>
        <v>14</v>
      </c>
      <c r="N36" s="41">
        <f t="shared" si="1"/>
        <v>3</v>
      </c>
      <c r="O36" s="41">
        <f t="shared" si="1"/>
        <v>92</v>
      </c>
      <c r="P36" s="44">
        <f t="shared" si="2"/>
        <v>1753</v>
      </c>
      <c r="Q36" s="45">
        <f t="shared" si="3"/>
        <v>174</v>
      </c>
      <c r="T36" s="1"/>
      <c r="U36" s="7"/>
      <c r="V36" s="8"/>
      <c r="W36" s="1"/>
      <c r="X36" s="1"/>
    </row>
    <row r="37" spans="1:24" s="10" customFormat="1" ht="15.95" customHeight="1" x14ac:dyDescent="0.2">
      <c r="A37" s="29">
        <v>31</v>
      </c>
      <c r="B37" s="32" t="s">
        <v>22</v>
      </c>
      <c r="C37" s="46">
        <v>28</v>
      </c>
      <c r="D37" s="47">
        <v>9</v>
      </c>
      <c r="E37" s="48">
        <v>293</v>
      </c>
      <c r="F37" s="38">
        <v>6161</v>
      </c>
      <c r="G37" s="49">
        <v>569</v>
      </c>
      <c r="H37" s="46">
        <v>0</v>
      </c>
      <c r="I37" s="38">
        <v>1</v>
      </c>
      <c r="J37" s="38">
        <v>3</v>
      </c>
      <c r="K37" s="47">
        <v>32</v>
      </c>
      <c r="L37" s="49">
        <v>0</v>
      </c>
      <c r="M37" s="43">
        <f t="shared" si="0"/>
        <v>28</v>
      </c>
      <c r="N37" s="41">
        <f t="shared" si="1"/>
        <v>10</v>
      </c>
      <c r="O37" s="41">
        <f t="shared" si="1"/>
        <v>296</v>
      </c>
      <c r="P37" s="44">
        <f t="shared" si="2"/>
        <v>6193</v>
      </c>
      <c r="Q37" s="45">
        <f t="shared" si="3"/>
        <v>569</v>
      </c>
      <c r="T37" s="1"/>
      <c r="U37" s="7"/>
      <c r="V37" s="8"/>
      <c r="W37" s="1"/>
      <c r="X37" s="1"/>
    </row>
    <row r="38" spans="1:24" s="10" customFormat="1" ht="15.95" customHeight="1" x14ac:dyDescent="0.2">
      <c r="A38" s="29">
        <v>32</v>
      </c>
      <c r="B38" s="32" t="s">
        <v>21</v>
      </c>
      <c r="C38" s="46">
        <v>8</v>
      </c>
      <c r="D38" s="52">
        <v>0</v>
      </c>
      <c r="E38" s="48">
        <v>66</v>
      </c>
      <c r="F38" s="38">
        <v>1346</v>
      </c>
      <c r="G38" s="49">
        <v>129</v>
      </c>
      <c r="H38" s="46">
        <v>1</v>
      </c>
      <c r="I38" s="38">
        <v>0</v>
      </c>
      <c r="J38" s="38">
        <v>3</v>
      </c>
      <c r="K38" s="47">
        <v>66</v>
      </c>
      <c r="L38" s="49">
        <v>6</v>
      </c>
      <c r="M38" s="43">
        <f t="shared" si="0"/>
        <v>9</v>
      </c>
      <c r="N38" s="41">
        <f t="shared" si="1"/>
        <v>0</v>
      </c>
      <c r="O38" s="41">
        <f t="shared" si="1"/>
        <v>69</v>
      </c>
      <c r="P38" s="44">
        <f t="shared" si="2"/>
        <v>1412</v>
      </c>
      <c r="Q38" s="45">
        <f t="shared" si="3"/>
        <v>135</v>
      </c>
      <c r="T38" s="1"/>
      <c r="U38" s="7"/>
      <c r="V38" s="1"/>
      <c r="W38" s="1"/>
      <c r="X38" s="1"/>
    </row>
    <row r="39" spans="1:24" s="10" customFormat="1" ht="15.95" customHeight="1" x14ac:dyDescent="0.2">
      <c r="A39" s="29">
        <v>33</v>
      </c>
      <c r="B39" s="32" t="s">
        <v>20</v>
      </c>
      <c r="C39" s="46">
        <v>17</v>
      </c>
      <c r="D39" s="47">
        <v>3</v>
      </c>
      <c r="E39" s="48">
        <v>92</v>
      </c>
      <c r="F39" s="38">
        <v>1681</v>
      </c>
      <c r="G39" s="49">
        <v>204</v>
      </c>
      <c r="H39" s="50">
        <v>0</v>
      </c>
      <c r="I39" s="38">
        <v>2</v>
      </c>
      <c r="J39" s="38">
        <v>5</v>
      </c>
      <c r="K39" s="47">
        <v>40</v>
      </c>
      <c r="L39" s="49">
        <v>0</v>
      </c>
      <c r="M39" s="43">
        <f t="shared" si="0"/>
        <v>17</v>
      </c>
      <c r="N39" s="41">
        <f t="shared" ref="N39:O57" si="4">D39+I39</f>
        <v>5</v>
      </c>
      <c r="O39" s="41">
        <f t="shared" ref="O39:O56" si="5">E39+J39</f>
        <v>97</v>
      </c>
      <c r="P39" s="44">
        <f t="shared" si="2"/>
        <v>1721</v>
      </c>
      <c r="Q39" s="45">
        <f t="shared" ref="Q39:Q57" si="6">G39+L39</f>
        <v>204</v>
      </c>
      <c r="T39" s="1"/>
      <c r="U39" s="7"/>
      <c r="V39" s="8"/>
      <c r="W39" s="1"/>
      <c r="X39" s="1"/>
    </row>
    <row r="40" spans="1:24" s="10" customFormat="1" ht="15.95" customHeight="1" x14ac:dyDescent="0.2">
      <c r="A40" s="29">
        <v>34</v>
      </c>
      <c r="B40" s="32" t="s">
        <v>19</v>
      </c>
      <c r="C40" s="46">
        <v>3</v>
      </c>
      <c r="D40" s="47">
        <v>4</v>
      </c>
      <c r="E40" s="48">
        <v>37</v>
      </c>
      <c r="F40" s="38">
        <v>606</v>
      </c>
      <c r="G40" s="49">
        <v>54</v>
      </c>
      <c r="H40" s="50">
        <v>0</v>
      </c>
      <c r="I40" s="38">
        <v>0</v>
      </c>
      <c r="J40" s="38">
        <v>0</v>
      </c>
      <c r="K40" s="47">
        <v>0</v>
      </c>
      <c r="L40" s="51">
        <v>0</v>
      </c>
      <c r="M40" s="43">
        <f t="shared" si="0"/>
        <v>3</v>
      </c>
      <c r="N40" s="41">
        <f t="shared" si="4"/>
        <v>4</v>
      </c>
      <c r="O40" s="41">
        <f t="shared" si="5"/>
        <v>37</v>
      </c>
      <c r="P40" s="44">
        <f t="shared" si="2"/>
        <v>606</v>
      </c>
      <c r="Q40" s="45">
        <f t="shared" si="6"/>
        <v>54</v>
      </c>
      <c r="T40" s="1"/>
      <c r="U40" s="7"/>
      <c r="V40" s="8"/>
      <c r="W40" s="1"/>
      <c r="X40" s="1"/>
    </row>
    <row r="41" spans="1:24" s="10" customFormat="1" ht="15.95" customHeight="1" x14ac:dyDescent="0.2">
      <c r="A41" s="29">
        <v>35</v>
      </c>
      <c r="B41" s="32" t="s">
        <v>18</v>
      </c>
      <c r="C41" s="46">
        <v>20</v>
      </c>
      <c r="D41" s="47">
        <v>6</v>
      </c>
      <c r="E41" s="48">
        <v>191</v>
      </c>
      <c r="F41" s="38">
        <v>3736</v>
      </c>
      <c r="G41" s="49">
        <v>363</v>
      </c>
      <c r="H41" s="46">
        <v>1</v>
      </c>
      <c r="I41" s="38">
        <v>0</v>
      </c>
      <c r="J41" s="38">
        <v>5</v>
      </c>
      <c r="K41" s="47">
        <v>73</v>
      </c>
      <c r="L41" s="49">
        <v>10</v>
      </c>
      <c r="M41" s="43">
        <f t="shared" si="0"/>
        <v>21</v>
      </c>
      <c r="N41" s="41">
        <f t="shared" si="4"/>
        <v>6</v>
      </c>
      <c r="O41" s="41">
        <f t="shared" si="5"/>
        <v>196</v>
      </c>
      <c r="P41" s="44">
        <f t="shared" si="2"/>
        <v>3809</v>
      </c>
      <c r="Q41" s="45">
        <f t="shared" si="6"/>
        <v>373</v>
      </c>
      <c r="T41" s="1"/>
      <c r="U41" s="7"/>
      <c r="V41" s="8"/>
      <c r="W41" s="1"/>
      <c r="X41" s="1"/>
    </row>
    <row r="42" spans="1:24" s="10" customFormat="1" ht="15.95" customHeight="1" x14ac:dyDescent="0.2">
      <c r="A42" s="29">
        <v>36</v>
      </c>
      <c r="B42" s="32" t="s">
        <v>17</v>
      </c>
      <c r="C42" s="46">
        <v>22</v>
      </c>
      <c r="D42" s="47">
        <v>2</v>
      </c>
      <c r="E42" s="48">
        <v>157</v>
      </c>
      <c r="F42" s="38">
        <v>3119</v>
      </c>
      <c r="G42" s="49">
        <v>337</v>
      </c>
      <c r="H42" s="46">
        <v>1</v>
      </c>
      <c r="I42" s="38">
        <v>0</v>
      </c>
      <c r="J42" s="38">
        <v>3</v>
      </c>
      <c r="K42" s="47">
        <v>47</v>
      </c>
      <c r="L42" s="49">
        <v>6</v>
      </c>
      <c r="M42" s="43">
        <f t="shared" si="0"/>
        <v>23</v>
      </c>
      <c r="N42" s="41">
        <f t="shared" si="4"/>
        <v>2</v>
      </c>
      <c r="O42" s="41">
        <f t="shared" si="5"/>
        <v>160</v>
      </c>
      <c r="P42" s="44">
        <f t="shared" si="2"/>
        <v>3166</v>
      </c>
      <c r="Q42" s="45">
        <f t="shared" si="6"/>
        <v>343</v>
      </c>
      <c r="T42" s="1"/>
      <c r="U42" s="7"/>
      <c r="V42" s="8"/>
      <c r="W42" s="1"/>
      <c r="X42" s="1"/>
    </row>
    <row r="43" spans="1:24" s="10" customFormat="1" ht="15.95" customHeight="1" x14ac:dyDescent="0.2">
      <c r="A43" s="29">
        <v>37</v>
      </c>
      <c r="B43" s="32" t="s">
        <v>16</v>
      </c>
      <c r="C43" s="46">
        <v>6</v>
      </c>
      <c r="D43" s="47">
        <v>5</v>
      </c>
      <c r="E43" s="48">
        <v>105</v>
      </c>
      <c r="F43" s="38">
        <v>2204</v>
      </c>
      <c r="G43" s="49">
        <v>157</v>
      </c>
      <c r="H43" s="46">
        <v>1</v>
      </c>
      <c r="I43" s="38">
        <v>0</v>
      </c>
      <c r="J43" s="38">
        <v>3</v>
      </c>
      <c r="K43" s="47">
        <v>35</v>
      </c>
      <c r="L43" s="49">
        <v>7</v>
      </c>
      <c r="M43" s="43">
        <f t="shared" si="0"/>
        <v>7</v>
      </c>
      <c r="N43" s="41">
        <f t="shared" si="4"/>
        <v>5</v>
      </c>
      <c r="O43" s="41">
        <f t="shared" si="5"/>
        <v>108</v>
      </c>
      <c r="P43" s="44">
        <f t="shared" si="2"/>
        <v>2239</v>
      </c>
      <c r="Q43" s="45">
        <f t="shared" si="6"/>
        <v>164</v>
      </c>
      <c r="T43" s="1"/>
      <c r="U43" s="7"/>
      <c r="V43" s="8"/>
      <c r="W43" s="1"/>
      <c r="X43" s="1"/>
    </row>
    <row r="44" spans="1:24" s="10" customFormat="1" ht="15.95" customHeight="1" x14ac:dyDescent="0.2">
      <c r="A44" s="29">
        <v>38</v>
      </c>
      <c r="B44" s="32" t="s">
        <v>15</v>
      </c>
      <c r="C44" s="46">
        <v>11</v>
      </c>
      <c r="D44" s="47">
        <v>2</v>
      </c>
      <c r="E44" s="48">
        <v>104</v>
      </c>
      <c r="F44" s="38">
        <v>2287</v>
      </c>
      <c r="G44" s="49">
        <v>211</v>
      </c>
      <c r="H44" s="50">
        <v>0</v>
      </c>
      <c r="I44" s="38">
        <v>0</v>
      </c>
      <c r="J44" s="38">
        <v>0</v>
      </c>
      <c r="K44" s="47">
        <v>0</v>
      </c>
      <c r="L44" s="51">
        <v>0</v>
      </c>
      <c r="M44" s="43">
        <f t="shared" si="0"/>
        <v>11</v>
      </c>
      <c r="N44" s="41">
        <f t="shared" si="4"/>
        <v>2</v>
      </c>
      <c r="O44" s="41">
        <f t="shared" si="5"/>
        <v>104</v>
      </c>
      <c r="P44" s="44">
        <f t="shared" si="2"/>
        <v>2287</v>
      </c>
      <c r="Q44" s="45">
        <f t="shared" si="6"/>
        <v>211</v>
      </c>
      <c r="T44" s="1"/>
      <c r="U44" s="7"/>
      <c r="V44" s="1"/>
      <c r="W44" s="1"/>
      <c r="X44" s="1"/>
    </row>
    <row r="45" spans="1:24" s="10" customFormat="1" ht="15.95" customHeight="1" x14ac:dyDescent="0.2">
      <c r="A45" s="29">
        <v>39</v>
      </c>
      <c r="B45" s="32" t="s">
        <v>14</v>
      </c>
      <c r="C45" s="46">
        <v>12</v>
      </c>
      <c r="D45" s="47">
        <v>1</v>
      </c>
      <c r="E45" s="48">
        <v>114</v>
      </c>
      <c r="F45" s="38">
        <v>2444</v>
      </c>
      <c r="G45" s="49">
        <v>247</v>
      </c>
      <c r="H45" s="46">
        <v>1</v>
      </c>
      <c r="I45" s="38">
        <v>0</v>
      </c>
      <c r="J45" s="38">
        <v>3</v>
      </c>
      <c r="K45" s="47">
        <v>40</v>
      </c>
      <c r="L45" s="49">
        <v>7</v>
      </c>
      <c r="M45" s="43">
        <f t="shared" si="0"/>
        <v>13</v>
      </c>
      <c r="N45" s="41">
        <f t="shared" si="4"/>
        <v>1</v>
      </c>
      <c r="O45" s="41">
        <f t="shared" si="5"/>
        <v>117</v>
      </c>
      <c r="P45" s="44">
        <f t="shared" si="2"/>
        <v>2484</v>
      </c>
      <c r="Q45" s="45">
        <f t="shared" si="6"/>
        <v>254</v>
      </c>
      <c r="T45" s="1"/>
      <c r="U45" s="7"/>
      <c r="V45" s="8"/>
      <c r="W45" s="1"/>
      <c r="X45" s="1"/>
    </row>
    <row r="46" spans="1:24" s="10" customFormat="1" ht="15.95" customHeight="1" x14ac:dyDescent="0.2">
      <c r="A46" s="29">
        <v>40</v>
      </c>
      <c r="B46" s="32" t="s">
        <v>13</v>
      </c>
      <c r="C46" s="46">
        <v>7</v>
      </c>
      <c r="D46" s="47">
        <v>1</v>
      </c>
      <c r="E46" s="48">
        <v>59</v>
      </c>
      <c r="F46" s="38">
        <v>1225</v>
      </c>
      <c r="G46" s="49">
        <v>115</v>
      </c>
      <c r="H46" s="46">
        <v>1</v>
      </c>
      <c r="I46" s="38">
        <v>0</v>
      </c>
      <c r="J46" s="38">
        <v>3</v>
      </c>
      <c r="K46" s="47">
        <v>28</v>
      </c>
      <c r="L46" s="49">
        <v>6</v>
      </c>
      <c r="M46" s="43">
        <f t="shared" si="0"/>
        <v>8</v>
      </c>
      <c r="N46" s="41">
        <f t="shared" si="4"/>
        <v>1</v>
      </c>
      <c r="O46" s="41">
        <f t="shared" si="5"/>
        <v>62</v>
      </c>
      <c r="P46" s="44">
        <f t="shared" si="2"/>
        <v>1253</v>
      </c>
      <c r="Q46" s="45">
        <f t="shared" si="6"/>
        <v>121</v>
      </c>
      <c r="T46" s="1"/>
      <c r="U46" s="7"/>
      <c r="V46" s="8"/>
      <c r="W46" s="1"/>
      <c r="X46" s="1"/>
    </row>
    <row r="47" spans="1:24" s="10" customFormat="1" ht="15.95" customHeight="1" x14ac:dyDescent="0.2">
      <c r="A47" s="29">
        <v>41</v>
      </c>
      <c r="B47" s="32" t="s">
        <v>12</v>
      </c>
      <c r="C47" s="46">
        <v>12</v>
      </c>
      <c r="D47" s="47">
        <v>1</v>
      </c>
      <c r="E47" s="48">
        <v>99</v>
      </c>
      <c r="F47" s="38">
        <v>2084</v>
      </c>
      <c r="G47" s="49">
        <v>209</v>
      </c>
      <c r="H47" s="46">
        <v>2</v>
      </c>
      <c r="I47" s="38">
        <v>0</v>
      </c>
      <c r="J47" s="38">
        <v>5</v>
      </c>
      <c r="K47" s="47">
        <v>56</v>
      </c>
      <c r="L47" s="49">
        <v>9</v>
      </c>
      <c r="M47" s="43">
        <f t="shared" si="0"/>
        <v>14</v>
      </c>
      <c r="N47" s="41">
        <f t="shared" si="4"/>
        <v>1</v>
      </c>
      <c r="O47" s="41">
        <f t="shared" si="5"/>
        <v>104</v>
      </c>
      <c r="P47" s="44">
        <f t="shared" si="2"/>
        <v>2140</v>
      </c>
      <c r="Q47" s="45">
        <f t="shared" si="6"/>
        <v>218</v>
      </c>
      <c r="T47" s="1"/>
      <c r="U47" s="7"/>
      <c r="V47" s="8"/>
      <c r="W47" s="1"/>
      <c r="X47" s="1"/>
    </row>
    <row r="48" spans="1:24" s="10" customFormat="1" ht="15.95" customHeight="1" x14ac:dyDescent="0.2">
      <c r="A48" s="29">
        <v>42</v>
      </c>
      <c r="B48" s="32" t="s">
        <v>11</v>
      </c>
      <c r="C48" s="46">
        <v>5</v>
      </c>
      <c r="D48" s="47">
        <v>5</v>
      </c>
      <c r="E48" s="48">
        <v>85</v>
      </c>
      <c r="F48" s="38">
        <v>1888</v>
      </c>
      <c r="G48" s="49">
        <v>125</v>
      </c>
      <c r="H48" s="53">
        <v>0</v>
      </c>
      <c r="I48" s="38">
        <v>1</v>
      </c>
      <c r="J48" s="38">
        <v>4</v>
      </c>
      <c r="K48" s="47">
        <v>47</v>
      </c>
      <c r="L48" s="51">
        <v>0</v>
      </c>
      <c r="M48" s="43">
        <f t="shared" si="0"/>
        <v>5</v>
      </c>
      <c r="N48" s="41">
        <f t="shared" si="4"/>
        <v>6</v>
      </c>
      <c r="O48" s="41">
        <f t="shared" si="5"/>
        <v>89</v>
      </c>
      <c r="P48" s="44">
        <f t="shared" si="2"/>
        <v>1935</v>
      </c>
      <c r="Q48" s="45">
        <f t="shared" si="6"/>
        <v>125</v>
      </c>
      <c r="T48" s="1"/>
      <c r="U48" s="7"/>
      <c r="V48" s="8"/>
      <c r="W48" s="1"/>
      <c r="X48" s="1"/>
    </row>
    <row r="49" spans="1:24" s="10" customFormat="1" ht="15.95" customHeight="1" x14ac:dyDescent="0.25">
      <c r="A49" s="29">
        <v>43</v>
      </c>
      <c r="B49" s="32" t="s">
        <v>10</v>
      </c>
      <c r="C49" s="46">
        <v>5</v>
      </c>
      <c r="D49" s="47">
        <v>3</v>
      </c>
      <c r="E49" s="48">
        <v>38</v>
      </c>
      <c r="F49" s="38">
        <v>655</v>
      </c>
      <c r="G49" s="49">
        <v>71</v>
      </c>
      <c r="H49" s="50">
        <v>0</v>
      </c>
      <c r="I49" s="38">
        <v>0</v>
      </c>
      <c r="J49" s="38">
        <v>0</v>
      </c>
      <c r="K49" s="47">
        <v>0</v>
      </c>
      <c r="L49" s="51">
        <v>0</v>
      </c>
      <c r="M49" s="43">
        <f t="shared" si="0"/>
        <v>5</v>
      </c>
      <c r="N49" s="41">
        <f t="shared" si="4"/>
        <v>3</v>
      </c>
      <c r="O49" s="41">
        <f t="shared" si="5"/>
        <v>38</v>
      </c>
      <c r="P49" s="44">
        <f t="shared" si="2"/>
        <v>655</v>
      </c>
      <c r="Q49" s="45">
        <f t="shared" si="6"/>
        <v>71</v>
      </c>
      <c r="T49" s="1"/>
      <c r="U49" s="7"/>
      <c r="V49" s="8"/>
      <c r="X49" s="9"/>
    </row>
    <row r="50" spans="1:24" s="10" customFormat="1" ht="15.95" customHeight="1" x14ac:dyDescent="0.2">
      <c r="A50" s="29">
        <v>44</v>
      </c>
      <c r="B50" s="32" t="s">
        <v>9</v>
      </c>
      <c r="C50" s="46">
        <v>18</v>
      </c>
      <c r="D50" s="47">
        <v>1</v>
      </c>
      <c r="E50" s="48">
        <v>127</v>
      </c>
      <c r="F50" s="38">
        <v>2507</v>
      </c>
      <c r="G50" s="49">
        <v>273</v>
      </c>
      <c r="H50" s="50">
        <v>0</v>
      </c>
      <c r="I50" s="38">
        <v>1</v>
      </c>
      <c r="J50" s="38">
        <v>4</v>
      </c>
      <c r="K50" s="47">
        <v>60</v>
      </c>
      <c r="L50" s="51">
        <v>0</v>
      </c>
      <c r="M50" s="43">
        <f t="shared" si="0"/>
        <v>18</v>
      </c>
      <c r="N50" s="41">
        <f t="shared" si="4"/>
        <v>2</v>
      </c>
      <c r="O50" s="41">
        <f t="shared" si="5"/>
        <v>131</v>
      </c>
      <c r="P50" s="44">
        <f t="shared" si="2"/>
        <v>2567</v>
      </c>
      <c r="Q50" s="45">
        <f t="shared" si="6"/>
        <v>273</v>
      </c>
      <c r="T50" s="1"/>
      <c r="U50" s="7"/>
      <c r="V50" s="8"/>
      <c r="W50" s="1"/>
      <c r="X50" s="1"/>
    </row>
    <row r="51" spans="1:24" s="10" customFormat="1" ht="15.95" customHeight="1" x14ac:dyDescent="0.2">
      <c r="A51" s="29">
        <v>45</v>
      </c>
      <c r="B51" s="32" t="s">
        <v>8</v>
      </c>
      <c r="C51" s="46">
        <v>13</v>
      </c>
      <c r="D51" s="47">
        <v>1</v>
      </c>
      <c r="E51" s="48">
        <v>108</v>
      </c>
      <c r="F51" s="38">
        <v>2217</v>
      </c>
      <c r="G51" s="49">
        <v>233</v>
      </c>
      <c r="H51" s="50">
        <v>0</v>
      </c>
      <c r="I51" s="38">
        <v>1</v>
      </c>
      <c r="J51" s="38">
        <v>3</v>
      </c>
      <c r="K51" s="47">
        <v>31</v>
      </c>
      <c r="L51" s="51">
        <v>0</v>
      </c>
      <c r="M51" s="43">
        <f t="shared" si="0"/>
        <v>13</v>
      </c>
      <c r="N51" s="41">
        <f t="shared" si="4"/>
        <v>2</v>
      </c>
      <c r="O51" s="41">
        <f t="shared" si="5"/>
        <v>111</v>
      </c>
      <c r="P51" s="44">
        <f t="shared" si="2"/>
        <v>2248</v>
      </c>
      <c r="Q51" s="45">
        <f t="shared" si="6"/>
        <v>233</v>
      </c>
      <c r="T51" s="1"/>
      <c r="U51" s="7"/>
      <c r="V51" s="8"/>
      <c r="W51" s="1"/>
      <c r="X51" s="1"/>
    </row>
    <row r="52" spans="1:24" s="10" customFormat="1" ht="15.95" customHeight="1" x14ac:dyDescent="0.2">
      <c r="A52" s="29">
        <v>46</v>
      </c>
      <c r="B52" s="32" t="s">
        <v>7</v>
      </c>
      <c r="C52" s="46">
        <v>21</v>
      </c>
      <c r="D52" s="47">
        <v>4</v>
      </c>
      <c r="E52" s="48">
        <v>146</v>
      </c>
      <c r="F52" s="38">
        <v>3028</v>
      </c>
      <c r="G52" s="49">
        <v>288</v>
      </c>
      <c r="H52" s="53">
        <v>1</v>
      </c>
      <c r="I52" s="38">
        <v>0</v>
      </c>
      <c r="J52" s="38">
        <v>6</v>
      </c>
      <c r="K52" s="47">
        <v>156</v>
      </c>
      <c r="L52" s="49">
        <v>12</v>
      </c>
      <c r="M52" s="43">
        <f t="shared" si="0"/>
        <v>22</v>
      </c>
      <c r="N52" s="41">
        <f t="shared" si="4"/>
        <v>4</v>
      </c>
      <c r="O52" s="41">
        <f t="shared" si="5"/>
        <v>152</v>
      </c>
      <c r="P52" s="44">
        <f t="shared" si="2"/>
        <v>3184</v>
      </c>
      <c r="Q52" s="45">
        <f t="shared" si="6"/>
        <v>300</v>
      </c>
      <c r="T52" s="1"/>
      <c r="U52" s="7"/>
      <c r="V52" s="8"/>
      <c r="W52" s="1"/>
      <c r="X52" s="1"/>
    </row>
    <row r="53" spans="1:24" s="10" customFormat="1" ht="15.95" customHeight="1" x14ac:dyDescent="0.2">
      <c r="A53" s="29">
        <v>47</v>
      </c>
      <c r="B53" s="32" t="s">
        <v>6</v>
      </c>
      <c r="C53" s="46">
        <v>5</v>
      </c>
      <c r="D53" s="47">
        <v>3</v>
      </c>
      <c r="E53" s="48">
        <v>49</v>
      </c>
      <c r="F53" s="38">
        <v>831</v>
      </c>
      <c r="G53" s="49">
        <v>81</v>
      </c>
      <c r="H53" s="50">
        <v>0</v>
      </c>
      <c r="I53" s="38">
        <v>1</v>
      </c>
      <c r="J53" s="38">
        <v>3</v>
      </c>
      <c r="K53" s="47">
        <v>29</v>
      </c>
      <c r="L53" s="51">
        <v>0</v>
      </c>
      <c r="M53" s="43">
        <f t="shared" si="0"/>
        <v>5</v>
      </c>
      <c r="N53" s="41">
        <f t="shared" si="4"/>
        <v>4</v>
      </c>
      <c r="O53" s="41">
        <f t="shared" si="5"/>
        <v>52</v>
      </c>
      <c r="P53" s="44">
        <f t="shared" si="2"/>
        <v>860</v>
      </c>
      <c r="Q53" s="45">
        <f t="shared" si="6"/>
        <v>81</v>
      </c>
      <c r="T53" s="1"/>
      <c r="U53" s="7"/>
      <c r="V53" s="8"/>
      <c r="W53" s="1"/>
      <c r="X53" s="1"/>
    </row>
    <row r="54" spans="1:24" s="10" customFormat="1" ht="15.95" customHeight="1" x14ac:dyDescent="0.2">
      <c r="A54" s="29">
        <v>48</v>
      </c>
      <c r="B54" s="32" t="s">
        <v>5</v>
      </c>
      <c r="C54" s="46">
        <v>6</v>
      </c>
      <c r="D54" s="47">
        <v>3</v>
      </c>
      <c r="E54" s="48">
        <v>35</v>
      </c>
      <c r="F54" s="38">
        <v>585</v>
      </c>
      <c r="G54" s="49">
        <v>63</v>
      </c>
      <c r="H54" s="50">
        <v>0</v>
      </c>
      <c r="I54" s="38">
        <v>1</v>
      </c>
      <c r="J54" s="38">
        <v>3</v>
      </c>
      <c r="K54" s="47">
        <v>23</v>
      </c>
      <c r="L54" s="51">
        <v>0</v>
      </c>
      <c r="M54" s="43">
        <f t="shared" si="0"/>
        <v>6</v>
      </c>
      <c r="N54" s="41">
        <f t="shared" si="4"/>
        <v>4</v>
      </c>
      <c r="O54" s="41">
        <f t="shared" si="5"/>
        <v>38</v>
      </c>
      <c r="P54" s="44">
        <f t="shared" si="2"/>
        <v>608</v>
      </c>
      <c r="Q54" s="45">
        <f t="shared" si="6"/>
        <v>63</v>
      </c>
      <c r="T54" s="1"/>
      <c r="U54" s="7"/>
      <c r="V54" s="8"/>
      <c r="W54" s="1"/>
      <c r="X54" s="1"/>
    </row>
    <row r="55" spans="1:24" s="10" customFormat="1" ht="15.95" customHeight="1" x14ac:dyDescent="0.2">
      <c r="A55" s="29">
        <v>49</v>
      </c>
      <c r="B55" s="32" t="s">
        <v>4</v>
      </c>
      <c r="C55" s="46">
        <v>12</v>
      </c>
      <c r="D55" s="47">
        <v>4</v>
      </c>
      <c r="E55" s="48">
        <v>108</v>
      </c>
      <c r="F55" s="38">
        <v>2212</v>
      </c>
      <c r="G55" s="49">
        <v>195</v>
      </c>
      <c r="H55" s="53">
        <v>1</v>
      </c>
      <c r="I55" s="38">
        <v>0</v>
      </c>
      <c r="J55" s="38">
        <v>3</v>
      </c>
      <c r="K55" s="47">
        <v>55</v>
      </c>
      <c r="L55" s="49">
        <v>7</v>
      </c>
      <c r="M55" s="43">
        <f t="shared" si="0"/>
        <v>13</v>
      </c>
      <c r="N55" s="41">
        <f t="shared" si="4"/>
        <v>4</v>
      </c>
      <c r="O55" s="41">
        <f t="shared" si="5"/>
        <v>111</v>
      </c>
      <c r="P55" s="44">
        <f t="shared" si="2"/>
        <v>2267</v>
      </c>
      <c r="Q55" s="45">
        <f t="shared" si="6"/>
        <v>202</v>
      </c>
      <c r="T55" s="1"/>
      <c r="U55" s="7"/>
      <c r="V55" s="8"/>
      <c r="W55" s="1"/>
      <c r="X55" s="1"/>
    </row>
    <row r="56" spans="1:24" s="10" customFormat="1" ht="15.95" customHeight="1" x14ac:dyDescent="0.2">
      <c r="A56" s="29">
        <v>50</v>
      </c>
      <c r="B56" s="32" t="s">
        <v>3</v>
      </c>
      <c r="C56" s="46">
        <v>15</v>
      </c>
      <c r="D56" s="47">
        <v>1</v>
      </c>
      <c r="E56" s="48">
        <v>163</v>
      </c>
      <c r="F56" s="38">
        <v>3358</v>
      </c>
      <c r="G56" s="49">
        <v>331</v>
      </c>
      <c r="H56" s="53">
        <v>1</v>
      </c>
      <c r="I56" s="38">
        <v>0</v>
      </c>
      <c r="J56" s="54">
        <v>3</v>
      </c>
      <c r="K56" s="47">
        <v>24</v>
      </c>
      <c r="L56" s="49">
        <v>5</v>
      </c>
      <c r="M56" s="43">
        <f t="shared" ref="M56:M57" si="7">C56+H56</f>
        <v>16</v>
      </c>
      <c r="N56" s="41">
        <f t="shared" si="4"/>
        <v>1</v>
      </c>
      <c r="O56" s="41">
        <f t="shared" si="5"/>
        <v>166</v>
      </c>
      <c r="P56" s="44">
        <f t="shared" si="2"/>
        <v>3382</v>
      </c>
      <c r="Q56" s="45">
        <f t="shared" si="6"/>
        <v>336</v>
      </c>
      <c r="T56" s="1"/>
      <c r="U56" s="7"/>
      <c r="V56" s="8"/>
      <c r="W56" s="1"/>
      <c r="X56" s="1"/>
    </row>
    <row r="57" spans="1:24" s="10" customFormat="1" ht="15.95" customHeight="1" thickBot="1" x14ac:dyDescent="0.25">
      <c r="A57" s="30">
        <v>51</v>
      </c>
      <c r="B57" s="33" t="s">
        <v>2</v>
      </c>
      <c r="C57" s="55">
        <v>7</v>
      </c>
      <c r="D57" s="56">
        <v>4</v>
      </c>
      <c r="E57" s="57">
        <v>55</v>
      </c>
      <c r="F57" s="58">
        <v>803</v>
      </c>
      <c r="G57" s="59">
        <v>110</v>
      </c>
      <c r="H57" s="60">
        <v>0</v>
      </c>
      <c r="I57" s="58">
        <v>1</v>
      </c>
      <c r="J57" s="58">
        <v>3</v>
      </c>
      <c r="K57" s="56">
        <v>27</v>
      </c>
      <c r="L57" s="61">
        <v>0</v>
      </c>
      <c r="M57" s="60">
        <f t="shared" si="7"/>
        <v>7</v>
      </c>
      <c r="N57" s="58">
        <f t="shared" si="4"/>
        <v>5</v>
      </c>
      <c r="O57" s="41">
        <f t="shared" si="4"/>
        <v>58</v>
      </c>
      <c r="P57" s="58">
        <f t="shared" si="2"/>
        <v>830</v>
      </c>
      <c r="Q57" s="62">
        <f t="shared" si="6"/>
        <v>110</v>
      </c>
      <c r="T57" s="1"/>
      <c r="U57" s="7"/>
      <c r="V57" s="8"/>
      <c r="W57" s="1"/>
      <c r="X57" s="1"/>
    </row>
    <row r="58" spans="1:24" ht="15.95" customHeight="1" thickBot="1" x14ac:dyDescent="0.25">
      <c r="A58" s="19"/>
      <c r="B58" s="13"/>
      <c r="C58" s="11"/>
      <c r="D58" s="11"/>
      <c r="E58" s="11"/>
      <c r="F58" s="11"/>
      <c r="G58" s="13"/>
      <c r="H58" s="11"/>
      <c r="I58" s="11"/>
      <c r="J58" s="11"/>
      <c r="K58" s="11"/>
      <c r="L58" s="13"/>
      <c r="M58" s="11"/>
      <c r="N58" s="11"/>
      <c r="O58" s="11"/>
      <c r="P58" s="11"/>
      <c r="Q58" s="14"/>
      <c r="U58" s="7"/>
      <c r="V58" s="8"/>
    </row>
    <row r="59" spans="1:24" ht="15.95" customHeight="1" thickBot="1" x14ac:dyDescent="0.3">
      <c r="A59" s="20"/>
      <c r="B59" s="72" t="s">
        <v>1</v>
      </c>
      <c r="C59" s="73">
        <f t="shared" ref="C59:Q59" si="8">SUM(C7:C57)</f>
        <v>712</v>
      </c>
      <c r="D59" s="71">
        <f t="shared" si="8"/>
        <v>178</v>
      </c>
      <c r="E59" s="71">
        <f t="shared" si="8"/>
        <v>6618</v>
      </c>
      <c r="F59" s="71">
        <f t="shared" si="8"/>
        <v>134467</v>
      </c>
      <c r="G59" s="72">
        <f t="shared" si="8"/>
        <v>12942</v>
      </c>
      <c r="H59" s="73">
        <f t="shared" si="8"/>
        <v>33</v>
      </c>
      <c r="I59" s="71">
        <f t="shared" si="8"/>
        <v>25</v>
      </c>
      <c r="J59" s="71">
        <f t="shared" si="8"/>
        <v>203</v>
      </c>
      <c r="K59" s="71">
        <f t="shared" si="8"/>
        <v>2948</v>
      </c>
      <c r="L59" s="72">
        <f t="shared" si="8"/>
        <v>234</v>
      </c>
      <c r="M59" s="73">
        <f t="shared" si="8"/>
        <v>745</v>
      </c>
      <c r="N59" s="71">
        <f t="shared" si="8"/>
        <v>203</v>
      </c>
      <c r="O59" s="71">
        <f t="shared" si="8"/>
        <v>6821</v>
      </c>
      <c r="P59" s="71">
        <f t="shared" si="8"/>
        <v>137415</v>
      </c>
      <c r="Q59" s="71">
        <f t="shared" si="8"/>
        <v>13176</v>
      </c>
      <c r="U59" s="7"/>
      <c r="V59" s="8"/>
      <c r="X59" s="9"/>
    </row>
    <row r="60" spans="1:24" ht="15.95" customHeight="1" thickBot="1" x14ac:dyDescent="0.3">
      <c r="A60" s="20"/>
      <c r="B60" s="13"/>
      <c r="C60" s="11"/>
      <c r="D60" s="11"/>
      <c r="E60" s="11"/>
      <c r="F60" s="11"/>
      <c r="G60" s="13"/>
      <c r="H60" s="11"/>
      <c r="I60" s="11"/>
      <c r="J60" s="11"/>
      <c r="K60" s="11"/>
      <c r="L60" s="13"/>
      <c r="M60" s="11"/>
      <c r="N60" s="11"/>
      <c r="O60" s="11"/>
      <c r="P60" s="11"/>
      <c r="Q60" s="12"/>
      <c r="U60" s="7"/>
      <c r="V60" s="8"/>
      <c r="X60" s="9"/>
    </row>
    <row r="61" spans="1:24" ht="15.95" customHeight="1" x14ac:dyDescent="0.2">
      <c r="A61" s="28">
        <v>52</v>
      </c>
      <c r="B61" s="34" t="s">
        <v>62</v>
      </c>
      <c r="C61" s="35">
        <v>66</v>
      </c>
      <c r="D61" s="36">
        <v>3</v>
      </c>
      <c r="E61" s="41">
        <v>705</v>
      </c>
      <c r="F61" s="63">
        <v>15636</v>
      </c>
      <c r="G61" s="64">
        <v>1474</v>
      </c>
      <c r="H61" s="43">
        <v>4</v>
      </c>
      <c r="I61" s="41">
        <v>0</v>
      </c>
      <c r="J61" s="41">
        <v>12</v>
      </c>
      <c r="K61" s="41">
        <v>206</v>
      </c>
      <c r="L61" s="64">
        <v>21</v>
      </c>
      <c r="M61" s="43">
        <f t="shared" ref="M61:Q67" si="9">C61+H61</f>
        <v>70</v>
      </c>
      <c r="N61" s="41">
        <f t="shared" si="9"/>
        <v>3</v>
      </c>
      <c r="O61" s="41">
        <f t="shared" si="9"/>
        <v>717</v>
      </c>
      <c r="P61" s="44">
        <f t="shared" si="9"/>
        <v>15842</v>
      </c>
      <c r="Q61" s="45">
        <f t="shared" si="9"/>
        <v>1495</v>
      </c>
      <c r="U61" s="7"/>
      <c r="V61" s="8"/>
    </row>
    <row r="62" spans="1:24" ht="15.95" customHeight="1" x14ac:dyDescent="0.25">
      <c r="A62" s="29">
        <v>53</v>
      </c>
      <c r="B62" s="32" t="s">
        <v>63</v>
      </c>
      <c r="C62" s="46">
        <v>51</v>
      </c>
      <c r="D62" s="52">
        <v>0</v>
      </c>
      <c r="E62" s="38">
        <v>563</v>
      </c>
      <c r="F62" s="65">
        <v>12258</v>
      </c>
      <c r="G62" s="51">
        <v>1173</v>
      </c>
      <c r="H62" s="66">
        <v>1</v>
      </c>
      <c r="I62" s="38">
        <v>0</v>
      </c>
      <c r="J62" s="38">
        <v>6</v>
      </c>
      <c r="K62" s="38">
        <v>92</v>
      </c>
      <c r="L62" s="51">
        <v>10</v>
      </c>
      <c r="M62" s="43">
        <f t="shared" si="9"/>
        <v>52</v>
      </c>
      <c r="N62" s="41">
        <f t="shared" si="9"/>
        <v>0</v>
      </c>
      <c r="O62" s="41">
        <f t="shared" si="9"/>
        <v>569</v>
      </c>
      <c r="P62" s="44">
        <f t="shared" si="9"/>
        <v>12350</v>
      </c>
      <c r="Q62" s="45">
        <f t="shared" si="9"/>
        <v>1183</v>
      </c>
      <c r="U62" s="7"/>
      <c r="V62" s="8"/>
      <c r="X62" s="9"/>
    </row>
    <row r="63" spans="1:24" ht="15.95" customHeight="1" x14ac:dyDescent="0.25">
      <c r="A63" s="29">
        <v>54</v>
      </c>
      <c r="B63" s="32" t="s">
        <v>66</v>
      </c>
      <c r="C63" s="46">
        <v>41</v>
      </c>
      <c r="D63" s="47">
        <v>2</v>
      </c>
      <c r="E63" s="38">
        <v>459</v>
      </c>
      <c r="F63" s="65">
        <v>10406</v>
      </c>
      <c r="G63" s="51">
        <v>921</v>
      </c>
      <c r="H63" s="66">
        <v>2</v>
      </c>
      <c r="I63" s="38">
        <v>0</v>
      </c>
      <c r="J63" s="38">
        <v>13</v>
      </c>
      <c r="K63" s="38">
        <v>295</v>
      </c>
      <c r="L63" s="51">
        <v>22</v>
      </c>
      <c r="M63" s="43">
        <f t="shared" si="9"/>
        <v>43</v>
      </c>
      <c r="N63" s="41">
        <f t="shared" si="9"/>
        <v>2</v>
      </c>
      <c r="O63" s="41">
        <f t="shared" si="9"/>
        <v>472</v>
      </c>
      <c r="P63" s="44">
        <f t="shared" si="9"/>
        <v>10701</v>
      </c>
      <c r="Q63" s="45">
        <f t="shared" si="9"/>
        <v>943</v>
      </c>
      <c r="U63" s="7"/>
      <c r="V63" s="8"/>
      <c r="X63" s="9"/>
    </row>
    <row r="64" spans="1:24" ht="15.95" customHeight="1" x14ac:dyDescent="0.2">
      <c r="A64" s="29">
        <v>55</v>
      </c>
      <c r="B64" s="32" t="s">
        <v>64</v>
      </c>
      <c r="C64" s="46">
        <v>41</v>
      </c>
      <c r="D64" s="47">
        <v>1</v>
      </c>
      <c r="E64" s="38">
        <v>472</v>
      </c>
      <c r="F64" s="65">
        <v>10621</v>
      </c>
      <c r="G64" s="51">
        <v>986</v>
      </c>
      <c r="H64" s="66">
        <v>2</v>
      </c>
      <c r="I64" s="38">
        <v>0</v>
      </c>
      <c r="J64" s="38">
        <v>7</v>
      </c>
      <c r="K64" s="38">
        <v>131</v>
      </c>
      <c r="L64" s="51">
        <v>13</v>
      </c>
      <c r="M64" s="43">
        <f t="shared" si="9"/>
        <v>43</v>
      </c>
      <c r="N64" s="41">
        <f t="shared" si="9"/>
        <v>1</v>
      </c>
      <c r="O64" s="41">
        <f t="shared" si="9"/>
        <v>479</v>
      </c>
      <c r="P64" s="44">
        <f t="shared" si="9"/>
        <v>10752</v>
      </c>
      <c r="Q64" s="45">
        <f t="shared" si="9"/>
        <v>999</v>
      </c>
      <c r="U64" s="7"/>
      <c r="V64" s="8"/>
    </row>
    <row r="65" spans="1:21" ht="15.95" customHeight="1" x14ac:dyDescent="0.2">
      <c r="A65" s="29">
        <v>56</v>
      </c>
      <c r="B65" s="32" t="s">
        <v>68</v>
      </c>
      <c r="C65" s="46">
        <v>47</v>
      </c>
      <c r="D65" s="47">
        <v>2</v>
      </c>
      <c r="E65" s="63">
        <v>541</v>
      </c>
      <c r="F65" s="65">
        <v>11935</v>
      </c>
      <c r="G65" s="67">
        <v>1074</v>
      </c>
      <c r="H65" s="66">
        <v>2</v>
      </c>
      <c r="I65" s="47">
        <v>1</v>
      </c>
      <c r="J65" s="41">
        <v>9</v>
      </c>
      <c r="K65" s="41">
        <v>124</v>
      </c>
      <c r="L65" s="67">
        <v>12</v>
      </c>
      <c r="M65" s="43">
        <f t="shared" si="9"/>
        <v>49</v>
      </c>
      <c r="N65" s="41">
        <f t="shared" si="9"/>
        <v>3</v>
      </c>
      <c r="O65" s="41">
        <f t="shared" si="9"/>
        <v>550</v>
      </c>
      <c r="P65" s="44">
        <f t="shared" si="9"/>
        <v>12059</v>
      </c>
      <c r="Q65" s="45">
        <f t="shared" si="9"/>
        <v>1086</v>
      </c>
      <c r="U65" s="7"/>
    </row>
    <row r="66" spans="1:21" ht="15.95" customHeight="1" x14ac:dyDescent="0.2">
      <c r="A66" s="29">
        <v>57</v>
      </c>
      <c r="B66" s="32" t="s">
        <v>69</v>
      </c>
      <c r="C66" s="46">
        <v>14</v>
      </c>
      <c r="D66" s="47">
        <v>1</v>
      </c>
      <c r="E66" s="65">
        <v>164</v>
      </c>
      <c r="F66" s="65">
        <v>3479</v>
      </c>
      <c r="G66" s="49">
        <v>313</v>
      </c>
      <c r="H66" s="66">
        <v>0</v>
      </c>
      <c r="I66" s="47">
        <v>2</v>
      </c>
      <c r="J66" s="38">
        <v>8</v>
      </c>
      <c r="K66" s="38">
        <v>144</v>
      </c>
      <c r="L66" s="51">
        <v>0</v>
      </c>
      <c r="M66" s="43">
        <f t="shared" si="9"/>
        <v>14</v>
      </c>
      <c r="N66" s="41">
        <f t="shared" si="9"/>
        <v>3</v>
      </c>
      <c r="O66" s="41">
        <f t="shared" si="9"/>
        <v>172</v>
      </c>
      <c r="P66" s="44">
        <f t="shared" si="9"/>
        <v>3623</v>
      </c>
      <c r="Q66" s="45">
        <f t="shared" si="9"/>
        <v>313</v>
      </c>
      <c r="T66" s="7"/>
    </row>
    <row r="67" spans="1:21" ht="15.95" customHeight="1" thickBot="1" x14ac:dyDescent="0.25">
      <c r="A67" s="30">
        <v>58</v>
      </c>
      <c r="B67" s="33" t="s">
        <v>65</v>
      </c>
      <c r="C67" s="55">
        <v>42</v>
      </c>
      <c r="D67" s="56">
        <v>4</v>
      </c>
      <c r="E67" s="68">
        <v>467</v>
      </c>
      <c r="F67" s="68">
        <v>10008</v>
      </c>
      <c r="G67" s="59">
        <v>939</v>
      </c>
      <c r="H67" s="60">
        <v>4</v>
      </c>
      <c r="I67" s="56">
        <v>1</v>
      </c>
      <c r="J67" s="58">
        <v>19</v>
      </c>
      <c r="K67" s="58">
        <v>330</v>
      </c>
      <c r="L67" s="59">
        <v>32</v>
      </c>
      <c r="M67" s="60">
        <f t="shared" si="9"/>
        <v>46</v>
      </c>
      <c r="N67" s="58">
        <f t="shared" si="9"/>
        <v>5</v>
      </c>
      <c r="O67" s="58">
        <f t="shared" si="9"/>
        <v>486</v>
      </c>
      <c r="P67" s="69">
        <f t="shared" si="9"/>
        <v>10338</v>
      </c>
      <c r="Q67" s="62">
        <f t="shared" si="9"/>
        <v>971</v>
      </c>
    </row>
    <row r="68" spans="1:21" ht="15.95" customHeight="1" thickBot="1" x14ac:dyDescent="0.25">
      <c r="A68" s="21"/>
      <c r="B68" s="13"/>
      <c r="C68" s="11"/>
      <c r="D68" s="11"/>
      <c r="E68" s="11"/>
      <c r="F68" s="11"/>
      <c r="G68" s="13"/>
      <c r="H68" s="11"/>
      <c r="I68" s="11"/>
      <c r="J68" s="11"/>
      <c r="K68" s="11"/>
      <c r="L68" s="13"/>
      <c r="M68" s="11"/>
      <c r="N68" s="11"/>
      <c r="O68" s="11"/>
      <c r="P68" s="6"/>
      <c r="Q68" s="14"/>
    </row>
    <row r="69" spans="1:21" ht="15.75" customHeight="1" thickBot="1" x14ac:dyDescent="0.25">
      <c r="A69" s="22"/>
      <c r="B69" s="72" t="s">
        <v>0</v>
      </c>
      <c r="C69" s="70">
        <f t="shared" ref="C69:Q69" si="10">SUM(C61:C67)</f>
        <v>302</v>
      </c>
      <c r="D69" s="71">
        <f t="shared" si="10"/>
        <v>13</v>
      </c>
      <c r="E69" s="71">
        <f t="shared" si="10"/>
        <v>3371</v>
      </c>
      <c r="F69" s="71">
        <f t="shared" si="10"/>
        <v>74343</v>
      </c>
      <c r="G69" s="72">
        <f t="shared" si="10"/>
        <v>6880</v>
      </c>
      <c r="H69" s="73">
        <f t="shared" si="10"/>
        <v>15</v>
      </c>
      <c r="I69" s="71">
        <f t="shared" si="10"/>
        <v>4</v>
      </c>
      <c r="J69" s="71">
        <f t="shared" si="10"/>
        <v>74</v>
      </c>
      <c r="K69" s="71">
        <f t="shared" si="10"/>
        <v>1322</v>
      </c>
      <c r="L69" s="72">
        <f t="shared" si="10"/>
        <v>110</v>
      </c>
      <c r="M69" s="73">
        <f t="shared" si="10"/>
        <v>317</v>
      </c>
      <c r="N69" s="71">
        <f t="shared" si="10"/>
        <v>17</v>
      </c>
      <c r="O69" s="71">
        <f t="shared" si="10"/>
        <v>3445</v>
      </c>
      <c r="P69" s="71">
        <f t="shared" si="10"/>
        <v>75665</v>
      </c>
      <c r="Q69" s="71">
        <f t="shared" si="10"/>
        <v>6990</v>
      </c>
    </row>
    <row r="70" spans="1:21" ht="15.75" customHeight="1" thickBot="1" x14ac:dyDescent="0.25">
      <c r="A70" s="23"/>
      <c r="B70" s="13"/>
      <c r="C70" s="15"/>
      <c r="D70" s="15"/>
      <c r="E70" s="15"/>
      <c r="F70" s="15"/>
      <c r="G70" s="16"/>
      <c r="H70" s="11"/>
      <c r="I70" s="11"/>
      <c r="J70" s="11"/>
      <c r="K70" s="11"/>
      <c r="L70" s="13"/>
      <c r="M70" s="15"/>
      <c r="N70" s="15"/>
      <c r="O70" s="15"/>
      <c r="P70" s="17"/>
      <c r="Q70" s="18"/>
    </row>
    <row r="71" spans="1:21" ht="15.75" customHeight="1" thickBot="1" x14ac:dyDescent="0.25">
      <c r="A71" s="78"/>
      <c r="B71" s="72" t="s">
        <v>70</v>
      </c>
      <c r="C71" s="74">
        <f t="shared" ref="C71:Q71" si="11">C59+C69</f>
        <v>1014</v>
      </c>
      <c r="D71" s="75">
        <f t="shared" si="11"/>
        <v>191</v>
      </c>
      <c r="E71" s="75">
        <f t="shared" si="11"/>
        <v>9989</v>
      </c>
      <c r="F71" s="75">
        <f t="shared" si="11"/>
        <v>208810</v>
      </c>
      <c r="G71" s="76">
        <f t="shared" si="11"/>
        <v>19822</v>
      </c>
      <c r="H71" s="74">
        <f t="shared" si="11"/>
        <v>48</v>
      </c>
      <c r="I71" s="75">
        <f t="shared" si="11"/>
        <v>29</v>
      </c>
      <c r="J71" s="75">
        <f t="shared" si="11"/>
        <v>277</v>
      </c>
      <c r="K71" s="75">
        <f t="shared" si="11"/>
        <v>4270</v>
      </c>
      <c r="L71" s="76">
        <f t="shared" si="11"/>
        <v>344</v>
      </c>
      <c r="M71" s="74">
        <f t="shared" si="11"/>
        <v>1062</v>
      </c>
      <c r="N71" s="75">
        <f t="shared" si="11"/>
        <v>220</v>
      </c>
      <c r="O71" s="75">
        <f t="shared" si="11"/>
        <v>10266</v>
      </c>
      <c r="P71" s="77">
        <f t="shared" si="11"/>
        <v>213080</v>
      </c>
      <c r="Q71" s="77">
        <f t="shared" si="11"/>
        <v>20166</v>
      </c>
    </row>
  </sheetData>
  <mergeCells count="9">
    <mergeCell ref="A1:Q1"/>
    <mergeCell ref="A2:Q2"/>
    <mergeCell ref="A4:Q4"/>
    <mergeCell ref="A3:Q3"/>
    <mergeCell ref="C5:G5"/>
    <mergeCell ref="H5:L5"/>
    <mergeCell ref="M5:Q5"/>
    <mergeCell ref="A5:A6"/>
    <mergeCell ref="B5:B6"/>
  </mergeCells>
  <printOptions horizontalCentered="1" verticalCentered="1"/>
  <pageMargins left="0" right="0" top="0.11811023622047245" bottom="0.11811023622047245" header="0.11811023622047245" footer="0.11811023622047245"/>
  <pageSetup paperSize="9" scale="68"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ΛΥΚΕΙΑ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Γεώργιος Καποθανάσης</dc:creator>
  <cp:lastModifiedBy>Αγγελικη Αραγιωργη</cp:lastModifiedBy>
  <cp:lastPrinted>2023-11-22T12:20:37Z</cp:lastPrinted>
  <dcterms:created xsi:type="dcterms:W3CDTF">2022-11-23T11:11:50Z</dcterms:created>
  <dcterms:modified xsi:type="dcterms:W3CDTF">2023-11-22T12:21:03Z</dcterms:modified>
</cp:coreProperties>
</file>